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3515" windowHeight="972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<sst xmlns="http://schemas.openxmlformats.org/spreadsheetml/2006/main" count="305" uniqueCount="234">
  <si>
    <t xml:space="preserve">             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</si>
  <si>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</si>
  <si>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</si>
  <si>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</si>
  <si>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</si>
  <si>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</si>
  <si>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</si>
  <si>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</si>
  <si>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 xml:space="preserve">             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</si>
  <si>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</si>
  <si>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</si>
  <si>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</si>
  <si>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               II. Показатели финансового состояния учреждения</t>
  </si>
  <si>
    <t>Наименование показателя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</si>
  <si>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</si>
  <si>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</si>
  <si>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</si>
  <si>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</si>
  <si>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</si>
  <si>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</si>
  <si>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</si>
  <si>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</si>
  <si>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</si>
  <si>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</si>
  <si>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</si>
  <si>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</si>
  <si>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</si>
  <si>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</si>
  <si>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</si>
  <si>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</si>
  <si>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</si>
  <si>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</si>
  <si>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</si>
  <si>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</si>
  <si>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</si>
  <si>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</si>
  <si>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</si>
  <si>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</si>
  <si>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</si>
  <si>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</si>
  <si>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</si>
  <si>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</si>
  <si>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</si>
  <si>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</si>
  <si>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</si>
  <si>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</si>
  <si>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</si>
  <si>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</si>
  <si>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</si>
  <si>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</si>
  <si>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</si>
  <si>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</si>
  <si>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</si>
  <si>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</si>
  <si>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</si>
  <si>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</si>
  <si>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</si>
  <si>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</si>
  <si>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</si>
  <si>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</si>
  <si>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</si>
  <si>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</si>
  <si>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</si>
  <si>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</si>
  <si>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</si>
  <si>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</si>
  <si>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</si>
  <si>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</si>
  <si>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</si>
  <si>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</si>
  <si>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</si>
  <si>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</si>
  <si>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</si>
  <si>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</si>
  <si>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</si>
  <si>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</si>
  <si>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</si>
  <si>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</si>
  <si>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</si>
  <si>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</si>
  <si>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</si>
  <si>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</si>
  <si>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</si>
  <si>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</si>
  <si>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</si>
  <si>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</si>
  <si>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</si>
  <si>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</si>
  <si>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</si>
  <si>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</si>
  <si>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</si>
  <si>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</si>
  <si>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</si>
  <si>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</si>
  <si>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</si>
  <si>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</si>
  <si>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</si>
  <si>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</si>
  <si>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</si>
  <si>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</si>
  <si>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</si>
  <si>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</si>
  <si>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</si>
  <si>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</si>
  <si>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</si>
  <si>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</si>
  <si>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</si>
  <si>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</si>
  <si>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</si>
  <si>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</si>
  <si>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</si>
  <si>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</si>
  <si>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</si>
  <si>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</si>
  <si>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</si>
  <si>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</si>
  <si>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>Руководитель финансово-хозяйственной</t>
  </si>
  <si>
    <t>Главный бухгалтер</t>
  </si>
  <si>
    <t>Исполнитель</t>
  </si>
  <si>
    <t>"____" _______________ 20___ г.</t>
  </si>
  <si>
    <t>УТВЕРЖДАЮ</t>
  </si>
  <si>
    <t xml:space="preserve">                                                          (подпись) (расшифровка подписи)</t>
  </si>
  <si>
    <t>службы учреждения                            __________________________________</t>
  </si>
  <si>
    <t>(уполномоченное лицо)                       __________________________________</t>
  </si>
  <si>
    <t>операции по лицевым счетам, открытым в оФК г.Кандалакша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</si>
  <si>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</si>
  <si>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</si>
  <si>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 xml:space="preserve">                    муниципального учреждения,</t>
  </si>
  <si>
    <t xml:space="preserve">                      утвержденному постановлением</t>
  </si>
  <si>
    <t xml:space="preserve">                         администрации Кандалакшский район</t>
  </si>
  <si>
    <t>(наименование должности лица, утверждающего документ)</t>
  </si>
  <si>
    <t xml:space="preserve"> (подпись, расшифровка подписи)</t>
  </si>
  <si>
    <t xml:space="preserve"> Приложение  № 1   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</si>
  <si>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</si>
  <si>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</si>
  <si>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</si>
  <si>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</si>
  <si>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утвержденному постановлением</t>
  </si>
  <si>
    <t>администрации Кандалакшский район</t>
  </si>
  <si>
    <t>УТВЕРЖДАЮ: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</si>
  <si>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</si>
  <si>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</si>
  <si>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</si>
  <si>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</si>
  <si>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</si>
  <si>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Наименование муниципального учреждения (подразделения)</t>
  </si>
  <si>
    <t xml:space="preserve">по ОКПО 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</si>
  <si>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</si>
  <si>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</si>
  <si>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</si>
  <si>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</si>
  <si>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</si>
  <si>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</si>
  <si>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</si>
  <si>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</si>
  <si>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</si>
  <si>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</si>
  <si>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</si>
  <si>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</si>
  <si>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>Разрешенный к использованию остаток целевой субсидии прошлых лет на начало 20____г.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</si>
  <si>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</si>
  <si>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</si>
  <si>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</si>
  <si>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</si>
  <si>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</si>
  <si>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>Номер страницы</t>
  </si>
  <si>
    <t>Всего страниц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</si>
  <si>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</si>
  <si>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</si>
  <si>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</si>
  <si>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Ответственный исполнитель</t>
  </si>
  <si>
    <t>(должность)</t>
  </si>
  <si>
    <t>(телефон)</t>
  </si>
  <si>
    <t>"_____"____________20______г.</t>
  </si>
  <si>
    <t xml:space="preserve">от 10.05.2011 № 547 </t>
  </si>
  <si>
    <t xml:space="preserve">от  10.05.2011 года № 547 </t>
  </si>
  <si>
    <t>ИНН/КПП 5102002905/510201001</t>
  </si>
  <si>
    <t>Наименование муниципального учреждения: муниципальное автономное образовательное учреждение дополнительного образования детей "Детская эколого-биологическая станция"</t>
  </si>
  <si>
    <t>Адрес фактического местонахождения муниципального учреждения: город Кандалакша, улица Спекова, дом 36</t>
  </si>
  <si>
    <t>МАОУДОД "ДЭБС"</t>
  </si>
  <si>
    <t>Л.Г. Худовекова</t>
  </si>
  <si>
    <t xml:space="preserve">тел. 2-07-50 </t>
  </si>
  <si>
    <t>Услуга N 1 "Радуга природы"</t>
  </si>
  <si>
    <t>Услуга N 2 мастер-классы</t>
  </si>
  <si>
    <t>Х</t>
  </si>
  <si>
    <t>Услуга N 3 лекции-практикумы</t>
  </si>
  <si>
    <t>1. программа дополнительного образования для детей 5-6 лет "Радуга природы"</t>
  </si>
  <si>
    <t xml:space="preserve">Услуга N 4 реализация продукции собственного производства </t>
  </si>
  <si>
    <t>Услуга №5 экологическая экспедиция</t>
  </si>
  <si>
    <r>
      <t xml:space="preserve">Наименование органа, осуществляющего функции и полномочия учредителя: </t>
    </r>
    <r>
      <rPr>
        <u val="single"/>
        <sz val="12"/>
        <rFont val="Times New Roman"/>
        <family val="1"/>
      </rPr>
      <t>администрация муниципального образования Кандалакшский  район</t>
    </r>
  </si>
  <si>
    <t>4. реализация готовой продукции (рассада цветочная, овощная)</t>
  </si>
  <si>
    <t xml:space="preserve">2. мастер-классы </t>
  </si>
  <si>
    <t>3. Тематические лекции-практикумы</t>
  </si>
  <si>
    <t xml:space="preserve"> - обеспечение гарантий прав ребенка на дополнительное образование;
    - развитие мотивации личности к познанию и творчеству;
    - реализация дополнительных образовательных программ и услуг в интересах личности, 
общества, государства; 
         - формирование общей культуры личности обучающихся,    их адаптация к жизни в об-ществе;
   - воспитание гражданственности и любви к Родине.</t>
  </si>
  <si>
    <t xml:space="preserve">образовательная деятельность по образовательным программам дополнительного образования детей  эколого-биологической направленности.  </t>
  </si>
  <si>
    <t>муниципальное автономное образовательное учреждение дополнительного образования детей "Детская эколого-биологическая станция"</t>
  </si>
  <si>
    <t>5102002905/510201001</t>
  </si>
  <si>
    <t>администрация муниципального образования Кандалакшский район</t>
  </si>
  <si>
    <t>главный бухгалтер</t>
  </si>
  <si>
    <t xml:space="preserve">                                        Л.Г. Худовекова</t>
  </si>
  <si>
    <t>Целевые субсидии (субсидия на иные цели)</t>
  </si>
  <si>
    <t>002</t>
  </si>
  <si>
    <t>бюджет муниципального образования Кандалакшский район</t>
  </si>
  <si>
    <t>Отдел № 4 Управления Федерального казначейства по Мурманской области</t>
  </si>
  <si>
    <t>180</t>
  </si>
  <si>
    <t>Отдел № 4 УФК по Мурманской области</t>
  </si>
  <si>
    <t>Услуга № 6 благоустройство городских территорий (по контракту)</t>
  </si>
  <si>
    <t>субсидия автономным общеобразовательным учреждениям и автономным учреждениям дополнительного образования детей на выполнение мероприятий подпрограммы "Модернизация системы образования Кандалакшского района"</t>
  </si>
  <si>
    <t>12.2.2.</t>
  </si>
  <si>
    <t>310</t>
  </si>
  <si>
    <t>43.2.2</t>
  </si>
  <si>
    <t>субсидия автономным общеобразовательным учреждениям и автономным учреждениям дополнительного образования детей на выполнение мероприятий муниципальной целевой программы "Доступная среда" на 2013-2014 годы</t>
  </si>
  <si>
    <t>222</t>
  </si>
  <si>
    <t>290</t>
  </si>
  <si>
    <t>340</t>
  </si>
  <si>
    <t xml:space="preserve">Субсидия автономным общеобразовательным учреждениям и автономным учреждениям дополнительного образования детей из средств субсидии муниципальным образованиям на реализацию муниципальных программ повышения эффективности бюджетных расходов </t>
  </si>
  <si>
    <t>07.2.2</t>
  </si>
  <si>
    <t>225</t>
  </si>
  <si>
    <t>Субсидия автономным общеобразовательным учреждениям и автономным учреждениям дополнительного образования детей на выполнение мероприятий по подготовке объектов и систем жизнеобеспечения к работе в отопительный период</t>
  </si>
  <si>
    <t>Субсидия автономным общеобразовательным учреждениям и автономным учреждениям дополнительного образования детей на выполнение мероприятий муниципальной целевой программы "Подготовка объектов и систем жизнеобеспечения на территории муниципального образования Кандалакшский район к работе в отопительный период" на 2013 год</t>
  </si>
  <si>
    <t>13.2.2</t>
  </si>
  <si>
    <t>начальник Управления образования администрации муниципального образования Кандалакшский район</t>
  </si>
  <si>
    <t>Агаева И. А.</t>
  </si>
  <si>
    <t>Н.С. Тимошенко</t>
  </si>
  <si>
    <t>226</t>
  </si>
  <si>
    <t>директор</t>
  </si>
  <si>
    <t>14.2.2</t>
  </si>
  <si>
    <t>Директор</t>
  </si>
  <si>
    <t xml:space="preserve">          на 2014 год </t>
  </si>
  <si>
    <t>муниципальному учреждению на 2014 г.</t>
  </si>
  <si>
    <t>"19" июня 2014г.</t>
  </si>
  <si>
    <t>И.о. директора</t>
  </si>
  <si>
    <t>В.Ю. Половохина</t>
  </si>
  <si>
    <t xml:space="preserve">"19" июня  2014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</si>
</sst>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Garamond"/>
      <family val="1"/>
    </font>
    <font>
      <sz val="14"/>
      <color indexed="8"/>
      <name val="Garamond"/>
      <family val="1"/>
    </font>
    <font>
      <sz val="14"/>
      <color indexed="8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0" fillId="0" borderId="0" xfId="0" applyFont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20" fillId="0" borderId="18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22" fillId="0" borderId="0" xfId="0" applyFont="1" applyAlignment="1">
      <alignment/>
    </xf>
    <xf numFmtId="0" fontId="20" fillId="0" borderId="12" xfId="0" applyNumberFormat="1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0" fillId="33" borderId="21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wrapText="1"/>
    </xf>
    <xf numFmtId="0" fontId="7" fillId="33" borderId="23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7" fillId="33" borderId="22" xfId="42" applyFont="1" applyFill="1" applyBorder="1" applyAlignment="1" applyProtection="1">
      <alignment wrapText="1"/>
      <protection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14" fontId="7" fillId="33" borderId="23" xfId="0" applyNumberFormat="1" applyFont="1" applyFill="1" applyBorder="1" applyAlignment="1">
      <alignment horizontal="center" wrapText="1"/>
    </xf>
    <xf numFmtId="14" fontId="12" fillId="0" borderId="11" xfId="0" applyNumberFormat="1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0" fillId="33" borderId="20" xfId="0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20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wrapText="1"/>
    </xf>
    <xf numFmtId="2" fontId="18" fillId="0" borderId="20" xfId="0" applyNumberFormat="1" applyFont="1" applyFill="1" applyBorder="1" applyAlignment="1">
      <alignment wrapText="1"/>
    </xf>
    <xf numFmtId="0" fontId="25" fillId="33" borderId="20" xfId="0" applyFont="1" applyFill="1" applyBorder="1" applyAlignment="1">
      <alignment wrapText="1"/>
    </xf>
    <xf numFmtId="0" fontId="18" fillId="33" borderId="26" xfId="0" applyFont="1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18" fillId="33" borderId="2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0" fillId="33" borderId="20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1" xfId="0" applyFill="1" applyBorder="1" applyAlignment="1">
      <alignment/>
    </xf>
    <xf numFmtId="49" fontId="10" fillId="33" borderId="20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18" fillId="33" borderId="2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8" fillId="33" borderId="20" xfId="0" applyFont="1" applyFill="1" applyBorder="1" applyAlignment="1">
      <alignment wrapText="1"/>
    </xf>
    <xf numFmtId="0" fontId="0" fillId="33" borderId="27" xfId="0" applyFill="1" applyBorder="1" applyAlignment="1">
      <alignment horizontal="center"/>
    </xf>
    <xf numFmtId="0" fontId="25" fillId="34" borderId="20" xfId="0" applyFont="1" applyFill="1" applyBorder="1" applyAlignment="1">
      <alignment wrapText="1"/>
    </xf>
    <xf numFmtId="0" fontId="25" fillId="34" borderId="20" xfId="0" applyFont="1" applyFill="1" applyBorder="1" applyAlignment="1">
      <alignment horizontal="center" wrapText="1"/>
    </xf>
    <xf numFmtId="2" fontId="25" fillId="34" borderId="20" xfId="0" applyNumberFormat="1" applyFont="1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18" fillId="33" borderId="2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0" fontId="18" fillId="33" borderId="20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wrapText="1"/>
    </xf>
    <xf numFmtId="0" fontId="18" fillId="33" borderId="0" xfId="0" applyFont="1" applyFill="1" applyAlignment="1">
      <alignment horizontal="right"/>
    </xf>
    <xf numFmtId="0" fontId="18" fillId="33" borderId="20" xfId="0" applyFont="1" applyFill="1" applyBorder="1" applyAlignment="1">
      <alignment/>
    </xf>
    <xf numFmtId="0" fontId="7" fillId="33" borderId="0" xfId="0" applyFont="1" applyFill="1" applyAlignment="1">
      <alignment wrapText="1"/>
    </xf>
    <xf numFmtId="0" fontId="7" fillId="33" borderId="30" xfId="0" applyFont="1" applyFill="1" applyBorder="1" applyAlignment="1">
      <alignment wrapText="1"/>
    </xf>
    <xf numFmtId="0" fontId="26" fillId="33" borderId="20" xfId="42" applyFont="1" applyFill="1" applyBorder="1" applyAlignment="1" applyProtection="1">
      <alignment horizontal="center" wrapText="1"/>
      <protection/>
    </xf>
    <xf numFmtId="0" fontId="25" fillId="33" borderId="20" xfId="0" applyFont="1" applyFill="1" applyBorder="1" applyAlignment="1">
      <alignment wrapText="1"/>
    </xf>
    <xf numFmtId="0" fontId="1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right"/>
    </xf>
    <xf numFmtId="0" fontId="18" fillId="33" borderId="32" xfId="0" applyFont="1" applyFill="1" applyBorder="1" applyAlignment="1">
      <alignment horizontal="center"/>
    </xf>
    <xf numFmtId="0" fontId="20" fillId="0" borderId="27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20" fillId="0" borderId="2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33" borderId="21" xfId="0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23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27" fillId="0" borderId="31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9" fillId="0" borderId="31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4" fontId="19" fillId="0" borderId="34" xfId="0" applyNumberFormat="1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9" fontId="12" fillId="0" borderId="34" xfId="0" applyNumberFormat="1" applyFont="1" applyBorder="1" applyAlignment="1">
      <alignment vertical="top" wrapText="1"/>
    </xf>
    <xf numFmtId="49" fontId="12" fillId="0" borderId="25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2" fillId="0" borderId="3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12" fillId="0" borderId="22" xfId="0" applyFont="1" applyBorder="1" applyAlignment="1">
      <alignment horizontal="right" vertical="top" wrapText="1"/>
    </xf>
    <xf numFmtId="0" fontId="7" fillId="0" borderId="5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20" fillId="0" borderId="12" xfId="0" applyFont="1" applyBorder="1" applyAlignment="1">
      <alignment horizontal="right" vertical="top" wrapText="1"/>
    </xf>
    <xf numFmtId="0" fontId="20" fillId="0" borderId="48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tabSelected="1" zoomScale="90" zoomScaleNormal="90" zoomScaleSheetLayoutView="100" zoomScalePageLayoutView="0" workbookViewId="0" topLeftCell="A128">
      <selection activeCell="C140" sqref="C140"/>
    </sheetView>
  </sheetViews>
  <sheetFormatPr defaultColWidth="9.00390625" defaultRowHeight="12.75"/>
  <cols>
    <col min="1" max="1" width="40.00390625" style="0" customWidth="1"/>
    <col min="2" max="2" width="24.00390625" style="0" customWidth="1"/>
    <col min="3" max="3" width="19.375" style="0" customWidth="1"/>
    <col min="4" max="4" width="20.375" style="0" customWidth="1"/>
    <col min="5" max="5" width="20.875" style="0" customWidth="1"/>
    <col min="6" max="6" width="16.875" style="0" customWidth="1"/>
  </cols>
  <sheetData>
    <row r="1" spans="1:6" ht="15">
      <c r="A1" s="39"/>
      <c r="B1" s="39"/>
      <c r="C1" s="40"/>
      <c r="D1" s="100" t="s">
        <v>132</v>
      </c>
      <c r="E1" s="100"/>
      <c r="F1" s="100"/>
    </row>
    <row r="2" spans="1:6" ht="15">
      <c r="A2" s="39"/>
      <c r="B2" s="40"/>
      <c r="C2" s="40"/>
      <c r="D2" s="41"/>
      <c r="E2" s="41"/>
      <c r="F2" s="41" t="s">
        <v>125</v>
      </c>
    </row>
    <row r="3" spans="1:6" ht="15">
      <c r="A3" s="39"/>
      <c r="B3" s="40"/>
      <c r="C3" s="40"/>
      <c r="D3" s="41"/>
      <c r="E3" s="41"/>
      <c r="F3" s="41" t="s">
        <v>126</v>
      </c>
    </row>
    <row r="4" spans="1:6" ht="15">
      <c r="A4" s="39"/>
      <c r="B4" s="40"/>
      <c r="C4" s="40"/>
      <c r="D4" s="41"/>
      <c r="E4" s="41"/>
      <c r="F4" s="41" t="s">
        <v>127</v>
      </c>
    </row>
    <row r="5" spans="1:6" ht="15">
      <c r="A5" s="39"/>
      <c r="B5" s="40"/>
      <c r="C5" s="40"/>
      <c r="D5" s="41"/>
      <c r="E5" s="41"/>
      <c r="F5" s="41" t="s">
        <v>128</v>
      </c>
    </row>
    <row r="6" spans="1:6" ht="15">
      <c r="A6" s="39"/>
      <c r="B6" s="40"/>
      <c r="C6" s="40"/>
      <c r="D6" s="41"/>
      <c r="E6" s="41"/>
      <c r="F6" s="41" t="s">
        <v>129</v>
      </c>
    </row>
    <row r="7" spans="1:6" ht="15">
      <c r="A7" s="39"/>
      <c r="B7" s="39"/>
      <c r="C7" s="40"/>
      <c r="D7" s="100" t="s">
        <v>175</v>
      </c>
      <c r="E7" s="100"/>
      <c r="F7" s="100"/>
    </row>
    <row r="8" spans="1:6" ht="15.75">
      <c r="A8" s="43"/>
      <c r="B8" s="44"/>
      <c r="C8" s="44"/>
      <c r="D8" s="108" t="s">
        <v>120</v>
      </c>
      <c r="E8" s="108"/>
      <c r="F8" s="108"/>
    </row>
    <row r="9" spans="1:6" ht="15.75">
      <c r="A9" s="45"/>
      <c r="B9" s="44"/>
      <c r="C9" s="44"/>
      <c r="D9" s="113" t="s">
        <v>231</v>
      </c>
      <c r="E9" s="113"/>
      <c r="F9" s="113"/>
    </row>
    <row r="10" spans="1:6" ht="15.75">
      <c r="A10" s="45"/>
      <c r="B10" s="44"/>
      <c r="C10" s="44"/>
      <c r="D10" s="112" t="s">
        <v>130</v>
      </c>
      <c r="E10" s="112"/>
      <c r="F10" s="112"/>
    </row>
    <row r="11" spans="1:6" ht="15.75">
      <c r="A11" s="46"/>
      <c r="B11" s="42"/>
      <c r="C11" s="44"/>
      <c r="D11" s="114" t="s">
        <v>232</v>
      </c>
      <c r="E11" s="114"/>
      <c r="F11" s="114"/>
    </row>
    <row r="12" spans="1:6" ht="15.75">
      <c r="A12" s="47"/>
      <c r="B12" s="42"/>
      <c r="C12" s="44"/>
      <c r="D12" s="115" t="s">
        <v>131</v>
      </c>
      <c r="E12" s="115"/>
      <c r="F12" s="115"/>
    </row>
    <row r="13" spans="1:6" ht="15.75">
      <c r="A13" s="42"/>
      <c r="B13" s="42"/>
      <c r="C13" s="44"/>
      <c r="D13" s="109" t="s">
        <v>233</v>
      </c>
      <c r="E13" s="109"/>
      <c r="F13" s="109"/>
    </row>
    <row r="14" spans="1:6" ht="21.75" customHeight="1">
      <c r="A14" s="108" t="s">
        <v>0</v>
      </c>
      <c r="B14" s="108"/>
      <c r="C14" s="108"/>
      <c r="D14" s="108"/>
      <c r="E14" s="44"/>
      <c r="F14" s="44"/>
    </row>
    <row r="15" spans="1:6" ht="16.5" thickBot="1">
      <c r="A15" s="108" t="s">
        <v>228</v>
      </c>
      <c r="B15" s="108"/>
      <c r="C15" s="108"/>
      <c r="D15" s="108"/>
      <c r="E15" s="44"/>
      <c r="F15" s="44"/>
    </row>
    <row r="16" spans="1:6" ht="16.5" thickBot="1">
      <c r="A16" s="102"/>
      <c r="B16" s="102"/>
      <c r="C16" s="102"/>
      <c r="D16" s="48"/>
      <c r="E16" s="49" t="s">
        <v>1</v>
      </c>
      <c r="F16" s="44"/>
    </row>
    <row r="17" spans="1:6" ht="16.5" thickBot="1">
      <c r="A17" s="102"/>
      <c r="B17" s="102"/>
      <c r="C17" s="102"/>
      <c r="D17" s="50" t="s">
        <v>2</v>
      </c>
      <c r="E17" s="51"/>
      <c r="F17" s="44"/>
    </row>
    <row r="18" spans="1:6" ht="16.5" thickBot="1">
      <c r="A18" s="96" t="s">
        <v>230</v>
      </c>
      <c r="B18" s="48"/>
      <c r="C18" s="48"/>
      <c r="D18" s="50" t="s">
        <v>3</v>
      </c>
      <c r="E18" s="61">
        <v>41809</v>
      </c>
      <c r="F18" s="44"/>
    </row>
    <row r="19" spans="1:6" ht="10.5" customHeight="1" thickBot="1">
      <c r="A19" s="102"/>
      <c r="B19" s="102"/>
      <c r="C19" s="102"/>
      <c r="D19" s="52"/>
      <c r="E19" s="52"/>
      <c r="F19" s="44"/>
    </row>
    <row r="20" spans="1:6" ht="11.25" customHeight="1" thickBot="1">
      <c r="A20" s="102"/>
      <c r="B20" s="102"/>
      <c r="C20" s="102"/>
      <c r="D20" s="53"/>
      <c r="E20" s="49"/>
      <c r="F20" s="44"/>
    </row>
    <row r="21" spans="1:6" ht="15.75">
      <c r="A21" s="106" t="s">
        <v>177</v>
      </c>
      <c r="B21" s="106"/>
      <c r="C21" s="106"/>
      <c r="D21" s="48"/>
      <c r="E21" s="103"/>
      <c r="F21" s="44"/>
    </row>
    <row r="22" spans="1:6" ht="30" customHeight="1">
      <c r="A22" s="106"/>
      <c r="B22" s="106"/>
      <c r="C22" s="106"/>
      <c r="D22" s="50" t="s">
        <v>4</v>
      </c>
      <c r="E22" s="103"/>
      <c r="F22" s="44"/>
    </row>
    <row r="23" spans="1:6" ht="0" customHeight="1" hidden="1" thickBot="1">
      <c r="A23" s="106"/>
      <c r="B23" s="106"/>
      <c r="C23" s="106"/>
      <c r="D23" s="48"/>
      <c r="E23" s="54"/>
      <c r="F23" s="44"/>
    </row>
    <row r="24" spans="1:6" ht="16.5" hidden="1" thickBot="1">
      <c r="A24" s="106"/>
      <c r="B24" s="106"/>
      <c r="C24" s="106"/>
      <c r="D24" s="48"/>
      <c r="E24" s="55"/>
      <c r="F24" s="44"/>
    </row>
    <row r="25" spans="1:6" ht="16.5" hidden="1" thickBot="1">
      <c r="A25" s="106"/>
      <c r="B25" s="106"/>
      <c r="C25" s="106"/>
      <c r="D25" s="48"/>
      <c r="E25" s="55"/>
      <c r="F25" s="44"/>
    </row>
    <row r="26" spans="1:6" ht="18" customHeight="1" thickBot="1">
      <c r="A26" s="102" t="s">
        <v>176</v>
      </c>
      <c r="B26" s="102"/>
      <c r="C26" s="102"/>
      <c r="D26" s="48"/>
      <c r="E26" s="56"/>
      <c r="F26" s="44"/>
    </row>
    <row r="27" spans="1:6" ht="18" customHeight="1" thickBot="1">
      <c r="A27" s="102" t="s">
        <v>6</v>
      </c>
      <c r="B27" s="102"/>
      <c r="C27" s="102"/>
      <c r="D27" s="57" t="s">
        <v>7</v>
      </c>
      <c r="E27" s="51">
        <v>383</v>
      </c>
      <c r="F27" s="44"/>
    </row>
    <row r="28" spans="1:6" ht="31.5" customHeight="1">
      <c r="A28" s="107" t="s">
        <v>189</v>
      </c>
      <c r="B28" s="107"/>
      <c r="C28" s="107"/>
      <c r="D28" s="48"/>
      <c r="E28" s="102"/>
      <c r="F28" s="102"/>
    </row>
    <row r="29" spans="1:6" ht="33" customHeight="1">
      <c r="A29" s="102" t="s">
        <v>178</v>
      </c>
      <c r="B29" s="102"/>
      <c r="C29" s="102"/>
      <c r="D29" s="48"/>
      <c r="E29" s="102"/>
      <c r="F29" s="102"/>
    </row>
    <row r="30" spans="1:6" ht="15.75">
      <c r="A30" s="44"/>
      <c r="B30" s="44"/>
      <c r="C30" s="44"/>
      <c r="D30" s="44"/>
      <c r="E30" s="44"/>
      <c r="F30" s="44"/>
    </row>
    <row r="31" spans="1:6" ht="15.75">
      <c r="A31" s="58" t="s">
        <v>8</v>
      </c>
      <c r="B31" s="44"/>
      <c r="C31" s="44"/>
      <c r="D31" s="44"/>
      <c r="E31" s="44"/>
      <c r="F31" s="44"/>
    </row>
    <row r="32" spans="1:6" ht="15.75">
      <c r="A32" s="58" t="s">
        <v>9</v>
      </c>
      <c r="B32" s="44"/>
      <c r="C32" s="44"/>
      <c r="D32" s="44"/>
      <c r="E32" s="44"/>
      <c r="F32" s="44"/>
    </row>
    <row r="33" spans="1:6" ht="76.5" customHeight="1">
      <c r="A33" s="110" t="s">
        <v>193</v>
      </c>
      <c r="B33" s="111"/>
      <c r="C33" s="111"/>
      <c r="D33" s="44"/>
      <c r="E33" s="44"/>
      <c r="F33" s="44"/>
    </row>
    <row r="34" spans="1:6" ht="15.75">
      <c r="A34" s="58" t="s">
        <v>10</v>
      </c>
      <c r="B34" s="44"/>
      <c r="C34" s="44"/>
      <c r="D34" s="44"/>
      <c r="E34" s="44"/>
      <c r="F34" s="44"/>
    </row>
    <row r="35" spans="1:6" ht="28.5" customHeight="1">
      <c r="A35" s="110" t="s">
        <v>194</v>
      </c>
      <c r="B35" s="110"/>
      <c r="C35" s="110"/>
      <c r="D35" s="44"/>
      <c r="E35" s="44"/>
      <c r="F35" s="44"/>
    </row>
    <row r="36" spans="1:6" ht="15.75">
      <c r="A36" s="58" t="s">
        <v>11</v>
      </c>
      <c r="B36" s="44"/>
      <c r="C36" s="44"/>
      <c r="D36" s="44"/>
      <c r="E36" s="44"/>
      <c r="F36" s="44"/>
    </row>
    <row r="37" spans="1:6" ht="15.75">
      <c r="A37" s="44" t="s">
        <v>186</v>
      </c>
      <c r="B37" s="44"/>
      <c r="C37" s="44"/>
      <c r="D37" s="44"/>
      <c r="E37" s="44"/>
      <c r="F37" s="44"/>
    </row>
    <row r="38" spans="1:6" ht="15.75">
      <c r="A38" s="44" t="s">
        <v>191</v>
      </c>
      <c r="B38" s="44"/>
      <c r="C38" s="44"/>
      <c r="D38" s="44"/>
      <c r="E38" s="44"/>
      <c r="F38" s="44"/>
    </row>
    <row r="39" spans="1:6" ht="15.75" customHeight="1">
      <c r="A39" s="44" t="s">
        <v>192</v>
      </c>
      <c r="B39" s="44"/>
      <c r="C39" s="44"/>
      <c r="D39" s="44"/>
      <c r="E39" s="44"/>
      <c r="F39" s="44"/>
    </row>
    <row r="40" spans="1:6" ht="15.75" customHeight="1">
      <c r="A40" s="44" t="s">
        <v>190</v>
      </c>
      <c r="B40" s="44"/>
      <c r="C40" s="44"/>
      <c r="D40" s="44"/>
      <c r="E40" s="44"/>
      <c r="F40" s="44"/>
    </row>
    <row r="41" spans="1:6" ht="15.75">
      <c r="A41" s="58" t="s">
        <v>12</v>
      </c>
      <c r="B41" s="44"/>
      <c r="C41" s="44"/>
      <c r="D41" s="44"/>
      <c r="E41" s="44"/>
      <c r="F41" s="44"/>
    </row>
    <row r="42" spans="1:6" ht="15.75">
      <c r="A42" s="68"/>
      <c r="B42" s="68"/>
      <c r="C42" s="68"/>
      <c r="D42" s="68"/>
      <c r="E42" s="68"/>
      <c r="F42" s="44"/>
    </row>
    <row r="43" spans="1:6" ht="15.75" customHeight="1">
      <c r="A43" s="98" t="s">
        <v>13</v>
      </c>
      <c r="B43" s="101"/>
      <c r="C43" s="101"/>
      <c r="D43" s="98" t="s">
        <v>14</v>
      </c>
      <c r="E43" s="101"/>
      <c r="F43" s="44"/>
    </row>
    <row r="44" spans="1:6" ht="15.75" customHeight="1">
      <c r="A44" s="98">
        <v>1</v>
      </c>
      <c r="B44" s="101"/>
      <c r="C44" s="101"/>
      <c r="D44" s="98">
        <v>2</v>
      </c>
      <c r="E44" s="101"/>
      <c r="F44" s="44"/>
    </row>
    <row r="45" spans="1:6" ht="15.75" customHeight="1">
      <c r="A45" s="105" t="s">
        <v>15</v>
      </c>
      <c r="B45" s="101"/>
      <c r="C45" s="101"/>
      <c r="D45" s="99"/>
      <c r="E45" s="101"/>
      <c r="F45" s="44"/>
    </row>
    <row r="46" spans="1:6" ht="15.75" customHeight="1">
      <c r="A46" s="99" t="s">
        <v>16</v>
      </c>
      <c r="B46" s="101"/>
      <c r="C46" s="101"/>
      <c r="D46" s="99"/>
      <c r="E46" s="101"/>
      <c r="F46" s="44"/>
    </row>
    <row r="47" spans="1:6" ht="15.75" customHeight="1">
      <c r="A47" s="99" t="s">
        <v>17</v>
      </c>
      <c r="B47" s="101"/>
      <c r="C47" s="101"/>
      <c r="D47" s="99">
        <v>2322266.26</v>
      </c>
      <c r="E47" s="101"/>
      <c r="F47" s="44"/>
    </row>
    <row r="48" spans="1:6" ht="18" customHeight="1">
      <c r="A48" s="99" t="s">
        <v>18</v>
      </c>
      <c r="B48" s="101"/>
      <c r="C48" s="101"/>
      <c r="D48" s="99"/>
      <c r="E48" s="101"/>
      <c r="F48" s="44"/>
    </row>
    <row r="49" spans="1:6" ht="31.5" customHeight="1">
      <c r="A49" s="99" t="s">
        <v>19</v>
      </c>
      <c r="B49" s="101"/>
      <c r="C49" s="101"/>
      <c r="D49" s="99"/>
      <c r="E49" s="101"/>
      <c r="F49" s="44"/>
    </row>
    <row r="50" spans="1:6" ht="29.25" customHeight="1">
      <c r="A50" s="99" t="s">
        <v>20</v>
      </c>
      <c r="B50" s="101"/>
      <c r="C50" s="101"/>
      <c r="D50" s="99"/>
      <c r="E50" s="101"/>
      <c r="F50" s="44"/>
    </row>
    <row r="51" spans="1:6" ht="25.5" customHeight="1">
      <c r="A51" s="99" t="s">
        <v>21</v>
      </c>
      <c r="B51" s="99"/>
      <c r="C51" s="99"/>
      <c r="D51" s="99"/>
      <c r="E51" s="101"/>
      <c r="F51" s="44"/>
    </row>
    <row r="52" spans="1:6" ht="21" customHeight="1">
      <c r="A52" s="99" t="s">
        <v>22</v>
      </c>
      <c r="B52" s="101"/>
      <c r="C52" s="101"/>
      <c r="D52" s="99"/>
      <c r="E52" s="101"/>
      <c r="F52" s="44"/>
    </row>
    <row r="53" spans="1:6" ht="21" customHeight="1">
      <c r="A53" s="99" t="s">
        <v>23</v>
      </c>
      <c r="B53" s="101"/>
      <c r="C53" s="101"/>
      <c r="D53" s="99">
        <v>968782.6</v>
      </c>
      <c r="E53" s="101"/>
      <c r="F53" s="44"/>
    </row>
    <row r="54" spans="1:6" ht="20.25" customHeight="1">
      <c r="A54" s="99" t="s">
        <v>18</v>
      </c>
      <c r="B54" s="101"/>
      <c r="C54" s="101"/>
      <c r="D54" s="99"/>
      <c r="E54" s="101"/>
      <c r="F54" s="44"/>
    </row>
    <row r="55" spans="1:6" ht="18" customHeight="1">
      <c r="A55" s="99" t="s">
        <v>24</v>
      </c>
      <c r="B55" s="101"/>
      <c r="C55" s="101"/>
      <c r="D55" s="99"/>
      <c r="E55" s="101"/>
      <c r="F55" s="44"/>
    </row>
    <row r="56" spans="1:6" ht="21" customHeight="1">
      <c r="A56" s="99" t="s">
        <v>25</v>
      </c>
      <c r="B56" s="101"/>
      <c r="C56" s="101"/>
      <c r="D56" s="99"/>
      <c r="E56" s="101"/>
      <c r="F56" s="44"/>
    </row>
    <row r="57" spans="1:6" ht="21" customHeight="1">
      <c r="A57" s="105" t="s">
        <v>26</v>
      </c>
      <c r="B57" s="101"/>
      <c r="C57" s="101"/>
      <c r="D57" s="99"/>
      <c r="E57" s="101"/>
      <c r="F57" s="44"/>
    </row>
    <row r="58" spans="1:6" ht="22.5" customHeight="1">
      <c r="A58" s="99" t="s">
        <v>16</v>
      </c>
      <c r="B58" s="101"/>
      <c r="C58" s="101"/>
      <c r="D58" s="99"/>
      <c r="E58" s="101"/>
      <c r="F58" s="44"/>
    </row>
    <row r="59" spans="1:6" ht="15.75" customHeight="1">
      <c r="A59" s="99" t="s">
        <v>27</v>
      </c>
      <c r="B59" s="101"/>
      <c r="C59" s="101"/>
      <c r="D59" s="99">
        <v>3500</v>
      </c>
      <c r="E59" s="101"/>
      <c r="F59" s="44"/>
    </row>
    <row r="60" spans="1:6" ht="21" customHeight="1">
      <c r="A60" s="99" t="s">
        <v>28</v>
      </c>
      <c r="B60" s="101"/>
      <c r="C60" s="101"/>
      <c r="D60" s="99">
        <f>SUM(D62:E71)</f>
        <v>7629.5599999999995</v>
      </c>
      <c r="E60" s="101"/>
      <c r="F60" s="44"/>
    </row>
    <row r="61" spans="1:6" ht="15.75" customHeight="1">
      <c r="A61" s="99" t="s">
        <v>18</v>
      </c>
      <c r="B61" s="101"/>
      <c r="C61" s="101"/>
      <c r="D61" s="99"/>
      <c r="E61" s="101"/>
      <c r="F61" s="44"/>
    </row>
    <row r="62" spans="1:6" ht="18" customHeight="1">
      <c r="A62" s="99" t="s">
        <v>29</v>
      </c>
      <c r="B62" s="101"/>
      <c r="C62" s="101"/>
      <c r="D62" s="99">
        <v>3829.56</v>
      </c>
      <c r="E62" s="101"/>
      <c r="F62" s="44"/>
    </row>
    <row r="63" spans="1:6" ht="18" customHeight="1">
      <c r="A63" s="99" t="s">
        <v>30</v>
      </c>
      <c r="B63" s="101"/>
      <c r="C63" s="101"/>
      <c r="D63" s="99"/>
      <c r="E63" s="101"/>
      <c r="F63" s="44"/>
    </row>
    <row r="64" spans="1:6" ht="18" customHeight="1">
      <c r="A64" s="99" t="s">
        <v>31</v>
      </c>
      <c r="B64" s="101"/>
      <c r="C64" s="101"/>
      <c r="D64" s="99"/>
      <c r="E64" s="101"/>
      <c r="F64" s="44"/>
    </row>
    <row r="65" spans="1:6" ht="18" customHeight="1">
      <c r="A65" s="99" t="s">
        <v>32</v>
      </c>
      <c r="B65" s="101"/>
      <c r="C65" s="101"/>
      <c r="D65" s="99"/>
      <c r="E65" s="101"/>
      <c r="F65" s="44"/>
    </row>
    <row r="66" spans="1:6" ht="18" customHeight="1">
      <c r="A66" s="99" t="s">
        <v>33</v>
      </c>
      <c r="B66" s="101"/>
      <c r="C66" s="101"/>
      <c r="D66" s="99">
        <v>0</v>
      </c>
      <c r="E66" s="101"/>
      <c r="F66" s="44"/>
    </row>
    <row r="67" spans="1:6" ht="18" customHeight="1">
      <c r="A67" s="99" t="s">
        <v>34</v>
      </c>
      <c r="B67" s="101"/>
      <c r="C67" s="101"/>
      <c r="D67" s="99"/>
      <c r="E67" s="101"/>
      <c r="F67" s="44"/>
    </row>
    <row r="68" spans="1:6" ht="18" customHeight="1">
      <c r="A68" s="99" t="s">
        <v>35</v>
      </c>
      <c r="B68" s="101"/>
      <c r="C68" s="101"/>
      <c r="D68" s="99"/>
      <c r="E68" s="101"/>
      <c r="F68" s="44"/>
    </row>
    <row r="69" spans="1:6" ht="18" customHeight="1">
      <c r="A69" s="99" t="s">
        <v>36</v>
      </c>
      <c r="B69" s="101"/>
      <c r="C69" s="101"/>
      <c r="D69" s="99"/>
      <c r="E69" s="101"/>
      <c r="F69" s="44"/>
    </row>
    <row r="70" spans="1:6" ht="18" customHeight="1">
      <c r="A70" s="99" t="s">
        <v>37</v>
      </c>
      <c r="B70" s="101"/>
      <c r="C70" s="101"/>
      <c r="D70" s="99"/>
      <c r="E70" s="101"/>
      <c r="F70" s="44"/>
    </row>
    <row r="71" spans="1:6" ht="18" customHeight="1">
      <c r="A71" s="99" t="s">
        <v>38</v>
      </c>
      <c r="B71" s="101"/>
      <c r="C71" s="101"/>
      <c r="D71" s="99">
        <v>3800</v>
      </c>
      <c r="E71" s="101"/>
      <c r="F71" s="44"/>
    </row>
    <row r="72" spans="1:6" ht="29.25" customHeight="1">
      <c r="A72" s="99" t="s">
        <v>39</v>
      </c>
      <c r="B72" s="101"/>
      <c r="C72" s="101"/>
      <c r="D72" s="99">
        <f>SUM(D74:E83)</f>
        <v>9069.46</v>
      </c>
      <c r="E72" s="101"/>
      <c r="F72" s="44"/>
    </row>
    <row r="73" spans="1:6" ht="15.75" customHeight="1">
      <c r="A73" s="99" t="s">
        <v>18</v>
      </c>
      <c r="B73" s="101"/>
      <c r="C73" s="101"/>
      <c r="D73" s="99"/>
      <c r="E73" s="101"/>
      <c r="F73" s="44"/>
    </row>
    <row r="74" spans="1:6" ht="18" customHeight="1">
      <c r="A74" s="99" t="s">
        <v>40</v>
      </c>
      <c r="B74" s="101"/>
      <c r="C74" s="101"/>
      <c r="D74" s="99"/>
      <c r="E74" s="101"/>
      <c r="F74" s="44"/>
    </row>
    <row r="75" spans="1:6" ht="18" customHeight="1">
      <c r="A75" s="99" t="s">
        <v>41</v>
      </c>
      <c r="B75" s="101"/>
      <c r="C75" s="101"/>
      <c r="D75" s="99"/>
      <c r="E75" s="101"/>
      <c r="F75" s="44"/>
    </row>
    <row r="76" spans="1:6" ht="18" customHeight="1">
      <c r="A76" s="99" t="s">
        <v>42</v>
      </c>
      <c r="B76" s="101"/>
      <c r="C76" s="101"/>
      <c r="D76" s="99"/>
      <c r="E76" s="101"/>
      <c r="F76" s="44"/>
    </row>
    <row r="77" spans="1:6" ht="18" customHeight="1">
      <c r="A77" s="99" t="s">
        <v>43</v>
      </c>
      <c r="B77" s="101"/>
      <c r="C77" s="101"/>
      <c r="D77" s="99"/>
      <c r="E77" s="101"/>
      <c r="F77" s="44"/>
    </row>
    <row r="78" spans="1:6" ht="18" customHeight="1">
      <c r="A78" s="99" t="s">
        <v>44</v>
      </c>
      <c r="B78" s="101"/>
      <c r="C78" s="101"/>
      <c r="D78" s="99">
        <v>2504.1</v>
      </c>
      <c r="E78" s="101"/>
      <c r="F78" s="44"/>
    </row>
    <row r="79" spans="1:6" ht="18" customHeight="1">
      <c r="A79" s="99" t="s">
        <v>45</v>
      </c>
      <c r="B79" s="101"/>
      <c r="C79" s="101"/>
      <c r="D79" s="99"/>
      <c r="E79" s="101"/>
      <c r="F79" s="44"/>
    </row>
    <row r="80" spans="1:6" ht="18" customHeight="1">
      <c r="A80" s="99" t="s">
        <v>46</v>
      </c>
      <c r="B80" s="101"/>
      <c r="C80" s="101"/>
      <c r="D80" s="99"/>
      <c r="E80" s="101"/>
      <c r="F80" s="44"/>
    </row>
    <row r="81" spans="1:6" ht="18" customHeight="1">
      <c r="A81" s="99" t="s">
        <v>47</v>
      </c>
      <c r="B81" s="101"/>
      <c r="C81" s="101"/>
      <c r="D81" s="99"/>
      <c r="E81" s="101"/>
      <c r="F81" s="44"/>
    </row>
    <row r="82" spans="1:6" ht="18" customHeight="1">
      <c r="A82" s="99" t="s">
        <v>48</v>
      </c>
      <c r="B82" s="101"/>
      <c r="C82" s="101"/>
      <c r="D82" s="99">
        <v>5029.36</v>
      </c>
      <c r="E82" s="101"/>
      <c r="F82" s="44"/>
    </row>
    <row r="83" spans="1:6" ht="18" customHeight="1">
      <c r="A83" s="99" t="s">
        <v>49</v>
      </c>
      <c r="B83" s="101"/>
      <c r="C83" s="101"/>
      <c r="D83" s="99">
        <v>1536</v>
      </c>
      <c r="E83" s="101"/>
      <c r="F83" s="44"/>
    </row>
    <row r="84" spans="1:6" ht="15.75" customHeight="1">
      <c r="A84" s="105" t="s">
        <v>50</v>
      </c>
      <c r="B84" s="101"/>
      <c r="C84" s="101"/>
      <c r="D84" s="99"/>
      <c r="E84" s="101"/>
      <c r="F84" s="44"/>
    </row>
    <row r="85" spans="1:6" ht="15.75" customHeight="1">
      <c r="A85" s="99" t="s">
        <v>16</v>
      </c>
      <c r="B85" s="101"/>
      <c r="C85" s="101"/>
      <c r="D85" s="99"/>
      <c r="E85" s="101"/>
      <c r="F85" s="44"/>
    </row>
    <row r="86" spans="1:6" ht="18" customHeight="1">
      <c r="A86" s="99" t="s">
        <v>51</v>
      </c>
      <c r="B86" s="101"/>
      <c r="C86" s="101"/>
      <c r="D86" s="99"/>
      <c r="E86" s="101"/>
      <c r="F86" s="44"/>
    </row>
    <row r="87" spans="1:6" ht="18.75" customHeight="1">
      <c r="A87" s="99" t="s">
        <v>52</v>
      </c>
      <c r="B87" s="101"/>
      <c r="C87" s="101"/>
      <c r="D87" s="99"/>
      <c r="E87" s="101"/>
      <c r="F87" s="44"/>
    </row>
    <row r="88" spans="1:6" ht="15.75" customHeight="1">
      <c r="A88" s="99" t="s">
        <v>18</v>
      </c>
      <c r="B88" s="101"/>
      <c r="C88" s="101"/>
      <c r="D88" s="99"/>
      <c r="E88" s="101"/>
      <c r="F88" s="44"/>
    </row>
    <row r="89" spans="1:6" ht="18" customHeight="1">
      <c r="A89" s="99" t="s">
        <v>53</v>
      </c>
      <c r="B89" s="101"/>
      <c r="C89" s="101"/>
      <c r="D89" s="99"/>
      <c r="E89" s="101"/>
      <c r="F89" s="44"/>
    </row>
    <row r="90" spans="1:6" ht="18" customHeight="1">
      <c r="A90" s="99" t="s">
        <v>54</v>
      </c>
      <c r="B90" s="101"/>
      <c r="C90" s="101"/>
      <c r="D90" s="99"/>
      <c r="E90" s="101"/>
      <c r="F90" s="44"/>
    </row>
    <row r="91" spans="1:6" ht="18" customHeight="1">
      <c r="A91" s="99" t="s">
        <v>55</v>
      </c>
      <c r="B91" s="101"/>
      <c r="C91" s="101"/>
      <c r="D91" s="99"/>
      <c r="E91" s="101"/>
      <c r="F91" s="44"/>
    </row>
    <row r="92" spans="1:6" ht="18" customHeight="1">
      <c r="A92" s="99" t="s">
        <v>56</v>
      </c>
      <c r="B92" s="101"/>
      <c r="C92" s="101"/>
      <c r="D92" s="99"/>
      <c r="E92" s="101"/>
      <c r="F92" s="44"/>
    </row>
    <row r="93" spans="1:6" ht="18" customHeight="1">
      <c r="A93" s="99" t="s">
        <v>57</v>
      </c>
      <c r="B93" s="101"/>
      <c r="C93" s="101"/>
      <c r="D93" s="99"/>
      <c r="E93" s="101"/>
      <c r="F93" s="44"/>
    </row>
    <row r="94" spans="1:6" ht="18" customHeight="1">
      <c r="A94" s="99" t="s">
        <v>58</v>
      </c>
      <c r="B94" s="101"/>
      <c r="C94" s="101"/>
      <c r="D94" s="99"/>
      <c r="E94" s="101"/>
      <c r="F94" s="44"/>
    </row>
    <row r="95" spans="1:6" ht="18" customHeight="1">
      <c r="A95" s="99" t="s">
        <v>59</v>
      </c>
      <c r="B95" s="101"/>
      <c r="C95" s="101"/>
      <c r="D95" s="99"/>
      <c r="E95" s="101"/>
      <c r="F95" s="44"/>
    </row>
    <row r="96" spans="1:6" ht="18" customHeight="1">
      <c r="A96" s="99" t="s">
        <v>60</v>
      </c>
      <c r="B96" s="101"/>
      <c r="C96" s="101"/>
      <c r="D96" s="99"/>
      <c r="E96" s="101"/>
      <c r="F96" s="44"/>
    </row>
    <row r="97" spans="1:6" ht="18" customHeight="1">
      <c r="A97" s="99" t="s">
        <v>61</v>
      </c>
      <c r="B97" s="101"/>
      <c r="C97" s="101"/>
      <c r="D97" s="99"/>
      <c r="E97" s="101"/>
      <c r="F97" s="44"/>
    </row>
    <row r="98" spans="1:6" ht="18" customHeight="1">
      <c r="A98" s="99" t="s">
        <v>62</v>
      </c>
      <c r="B98" s="101"/>
      <c r="C98" s="101"/>
      <c r="D98" s="99"/>
      <c r="E98" s="101"/>
      <c r="F98" s="44"/>
    </row>
    <row r="99" spans="1:6" ht="18" customHeight="1">
      <c r="A99" s="99" t="s">
        <v>63</v>
      </c>
      <c r="B99" s="101"/>
      <c r="C99" s="101"/>
      <c r="D99" s="99"/>
      <c r="E99" s="101"/>
      <c r="F99" s="44"/>
    </row>
    <row r="100" spans="1:6" ht="18" customHeight="1">
      <c r="A100" s="99" t="s">
        <v>64</v>
      </c>
      <c r="B100" s="101"/>
      <c r="C100" s="101"/>
      <c r="D100" s="99"/>
      <c r="E100" s="101"/>
      <c r="F100" s="44"/>
    </row>
    <row r="101" spans="1:6" ht="18" customHeight="1">
      <c r="A101" s="99" t="s">
        <v>65</v>
      </c>
      <c r="B101" s="101"/>
      <c r="C101" s="101"/>
      <c r="D101" s="99"/>
      <c r="E101" s="101"/>
      <c r="F101" s="44"/>
    </row>
    <row r="102" spans="1:6" ht="28.5" customHeight="1">
      <c r="A102" s="99" t="s">
        <v>66</v>
      </c>
      <c r="B102" s="101"/>
      <c r="C102" s="101"/>
      <c r="D102" s="99"/>
      <c r="E102" s="101"/>
      <c r="F102" s="44"/>
    </row>
    <row r="103" spans="1:6" ht="15.75" customHeight="1">
      <c r="A103" s="99" t="s">
        <v>18</v>
      </c>
      <c r="B103" s="101"/>
      <c r="C103" s="101"/>
      <c r="D103" s="99"/>
      <c r="E103" s="101"/>
      <c r="F103" s="44"/>
    </row>
    <row r="104" spans="1:6" ht="18" customHeight="1">
      <c r="A104" s="99" t="s">
        <v>67</v>
      </c>
      <c r="B104" s="101"/>
      <c r="C104" s="101"/>
      <c r="D104" s="99"/>
      <c r="E104" s="101"/>
      <c r="F104" s="44"/>
    </row>
    <row r="105" spans="1:6" ht="18" customHeight="1">
      <c r="A105" s="99" t="s">
        <v>68</v>
      </c>
      <c r="B105" s="101"/>
      <c r="C105" s="101"/>
      <c r="D105" s="99"/>
      <c r="E105" s="101"/>
      <c r="F105" s="44"/>
    </row>
    <row r="106" spans="1:6" ht="18" customHeight="1">
      <c r="A106" s="99" t="s">
        <v>69</v>
      </c>
      <c r="B106" s="101"/>
      <c r="C106" s="101"/>
      <c r="D106" s="99"/>
      <c r="E106" s="101"/>
      <c r="F106" s="44"/>
    </row>
    <row r="107" spans="1:6" ht="18" customHeight="1">
      <c r="A107" s="99" t="s">
        <v>70</v>
      </c>
      <c r="B107" s="101"/>
      <c r="C107" s="101"/>
      <c r="D107" s="99"/>
      <c r="E107" s="101"/>
      <c r="F107" s="44"/>
    </row>
    <row r="108" spans="1:6" ht="18" customHeight="1">
      <c r="A108" s="99" t="s">
        <v>71</v>
      </c>
      <c r="B108" s="101"/>
      <c r="C108" s="101"/>
      <c r="D108" s="99"/>
      <c r="E108" s="101"/>
      <c r="F108" s="44"/>
    </row>
    <row r="109" spans="1:6" ht="18" customHeight="1">
      <c r="A109" s="99" t="s">
        <v>72</v>
      </c>
      <c r="B109" s="101"/>
      <c r="C109" s="101"/>
      <c r="D109" s="99"/>
      <c r="E109" s="101"/>
      <c r="F109" s="44"/>
    </row>
    <row r="110" spans="1:6" ht="18" customHeight="1">
      <c r="A110" s="99" t="s">
        <v>73</v>
      </c>
      <c r="B110" s="101"/>
      <c r="C110" s="101"/>
      <c r="D110" s="99"/>
      <c r="E110" s="101"/>
      <c r="F110" s="44"/>
    </row>
    <row r="111" spans="1:6" ht="18" customHeight="1">
      <c r="A111" s="99" t="s">
        <v>74</v>
      </c>
      <c r="B111" s="101"/>
      <c r="C111" s="101"/>
      <c r="D111" s="99"/>
      <c r="E111" s="101"/>
      <c r="F111" s="44"/>
    </row>
    <row r="112" spans="1:6" ht="18" customHeight="1">
      <c r="A112" s="99" t="s">
        <v>75</v>
      </c>
      <c r="B112" s="101"/>
      <c r="C112" s="101"/>
      <c r="D112" s="99"/>
      <c r="E112" s="101"/>
      <c r="F112" s="44"/>
    </row>
    <row r="113" spans="1:6" ht="18" customHeight="1">
      <c r="A113" s="99" t="s">
        <v>76</v>
      </c>
      <c r="B113" s="101"/>
      <c r="C113" s="101"/>
      <c r="D113" s="99"/>
      <c r="E113" s="101"/>
      <c r="F113" s="44"/>
    </row>
    <row r="114" spans="1:6" ht="18" customHeight="1">
      <c r="A114" s="99" t="s">
        <v>77</v>
      </c>
      <c r="B114" s="101"/>
      <c r="C114" s="101"/>
      <c r="D114" s="99"/>
      <c r="E114" s="101"/>
      <c r="F114" s="44"/>
    </row>
    <row r="115" spans="1:6" ht="18" customHeight="1">
      <c r="A115" s="99" t="s">
        <v>78</v>
      </c>
      <c r="B115" s="101"/>
      <c r="C115" s="101"/>
      <c r="D115" s="99"/>
      <c r="E115" s="101"/>
      <c r="F115" s="44"/>
    </row>
    <row r="116" spans="1:6" ht="18" customHeight="1">
      <c r="A116" s="99" t="s">
        <v>79</v>
      </c>
      <c r="B116" s="101"/>
      <c r="C116" s="101"/>
      <c r="D116" s="99"/>
      <c r="E116" s="101"/>
      <c r="F116" s="44"/>
    </row>
    <row r="117" spans="1:6" ht="3.75" customHeight="1">
      <c r="A117" s="68"/>
      <c r="B117" s="68"/>
      <c r="C117" s="68"/>
      <c r="D117" s="68"/>
      <c r="E117" s="68"/>
      <c r="F117" s="44"/>
    </row>
    <row r="118" spans="1:6" ht="15.75">
      <c r="A118" s="68" t="s">
        <v>80</v>
      </c>
      <c r="B118" s="68"/>
      <c r="C118" s="68"/>
      <c r="D118" s="68"/>
      <c r="E118" s="68"/>
      <c r="F118" s="44"/>
    </row>
    <row r="119" spans="1:6" ht="8.25" customHeight="1">
      <c r="A119" s="68"/>
      <c r="B119" s="68"/>
      <c r="C119" s="68"/>
      <c r="D119" s="68"/>
      <c r="E119" s="68"/>
      <c r="F119" s="44"/>
    </row>
    <row r="120" spans="1:6" ht="15.75">
      <c r="A120" s="98" t="s">
        <v>13</v>
      </c>
      <c r="B120" s="104" t="s">
        <v>81</v>
      </c>
      <c r="C120" s="98" t="s">
        <v>82</v>
      </c>
      <c r="D120" s="98" t="s">
        <v>83</v>
      </c>
      <c r="E120" s="98"/>
      <c r="F120" s="44"/>
    </row>
    <row r="121" spans="1:6" ht="34.5">
      <c r="A121" s="98"/>
      <c r="B121" s="104"/>
      <c r="C121" s="98"/>
      <c r="D121" s="69" t="s">
        <v>124</v>
      </c>
      <c r="E121" s="69" t="s">
        <v>84</v>
      </c>
      <c r="F121" s="44"/>
    </row>
    <row r="122" spans="1:6" ht="15.75">
      <c r="A122" s="69">
        <v>1</v>
      </c>
      <c r="B122" s="69">
        <v>2</v>
      </c>
      <c r="C122" s="69">
        <v>3</v>
      </c>
      <c r="D122" s="69">
        <v>4</v>
      </c>
      <c r="E122" s="69">
        <v>5</v>
      </c>
      <c r="F122" s="44"/>
    </row>
    <row r="123" spans="1:6" ht="23.25">
      <c r="A123" s="70" t="s">
        <v>85</v>
      </c>
      <c r="B123" s="69" t="s">
        <v>86</v>
      </c>
      <c r="C123" s="71">
        <v>56017.13</v>
      </c>
      <c r="D123" s="71">
        <v>56017.13</v>
      </c>
      <c r="E123" s="70"/>
      <c r="F123" s="44"/>
    </row>
    <row r="124" spans="1:6" ht="15.75">
      <c r="A124" s="70" t="s">
        <v>87</v>
      </c>
      <c r="B124" s="69" t="s">
        <v>86</v>
      </c>
      <c r="C124" s="70">
        <f>SUM(C126+C129+C127)</f>
        <v>10828412</v>
      </c>
      <c r="D124" s="94">
        <f>SUM(D126+D129+D127)</f>
        <v>10828412</v>
      </c>
      <c r="E124" s="70"/>
      <c r="F124" s="44"/>
    </row>
    <row r="125" spans="1:6" ht="15.75">
      <c r="A125" s="70" t="s">
        <v>18</v>
      </c>
      <c r="B125" s="69" t="s">
        <v>86</v>
      </c>
      <c r="C125" s="70"/>
      <c r="D125" s="94"/>
      <c r="E125" s="70"/>
      <c r="F125" s="44"/>
    </row>
    <row r="126" spans="1:6" ht="15.75">
      <c r="A126" s="72" t="s">
        <v>88</v>
      </c>
      <c r="B126" s="69" t="s">
        <v>86</v>
      </c>
      <c r="C126" s="70">
        <v>10080290</v>
      </c>
      <c r="D126" s="94">
        <v>10080290</v>
      </c>
      <c r="E126" s="70"/>
      <c r="F126" s="44"/>
    </row>
    <row r="127" spans="1:6" ht="15.75">
      <c r="A127" s="72" t="s">
        <v>200</v>
      </c>
      <c r="B127" s="70"/>
      <c r="C127" s="70">
        <v>98500</v>
      </c>
      <c r="D127" s="94">
        <v>98500</v>
      </c>
      <c r="E127" s="70"/>
      <c r="F127" s="44"/>
    </row>
    <row r="128" spans="1:6" ht="15.75">
      <c r="A128" s="70" t="s">
        <v>89</v>
      </c>
      <c r="B128" s="70"/>
      <c r="C128" s="70"/>
      <c r="D128" s="94"/>
      <c r="E128" s="70"/>
      <c r="F128" s="44"/>
    </row>
    <row r="129" spans="1:6" ht="59.25" customHeight="1">
      <c r="A129" s="72" t="s">
        <v>90</v>
      </c>
      <c r="B129" s="69" t="s">
        <v>86</v>
      </c>
      <c r="C129" s="70">
        <f>SUM(C131:C136)</f>
        <v>649622</v>
      </c>
      <c r="D129" s="95">
        <f>SUM(D131:D136)</f>
        <v>649622</v>
      </c>
      <c r="E129" s="70"/>
      <c r="F129" s="86"/>
    </row>
    <row r="130" spans="1:6" ht="15.75">
      <c r="A130" s="70" t="s">
        <v>18</v>
      </c>
      <c r="B130" s="69" t="s">
        <v>86</v>
      </c>
      <c r="C130" s="70"/>
      <c r="D130" s="95"/>
      <c r="E130" s="70"/>
      <c r="F130" s="87"/>
    </row>
    <row r="131" spans="1:6" ht="15.75">
      <c r="A131" s="70" t="s">
        <v>182</v>
      </c>
      <c r="B131" s="69" t="s">
        <v>86</v>
      </c>
      <c r="C131" s="70">
        <v>55000</v>
      </c>
      <c r="D131" s="95">
        <v>55000</v>
      </c>
      <c r="E131" s="70"/>
      <c r="F131" s="87"/>
    </row>
    <row r="132" spans="1:6" ht="15.75">
      <c r="A132" s="70" t="s">
        <v>183</v>
      </c>
      <c r="B132" s="69" t="s">
        <v>184</v>
      </c>
      <c r="C132" s="70"/>
      <c r="D132" s="95"/>
      <c r="E132" s="70"/>
      <c r="F132" s="87"/>
    </row>
    <row r="133" spans="1:6" ht="15.75">
      <c r="A133" s="70" t="s">
        <v>185</v>
      </c>
      <c r="B133" s="69" t="s">
        <v>184</v>
      </c>
      <c r="C133" s="70"/>
      <c r="D133" s="95"/>
      <c r="E133" s="70"/>
      <c r="F133" s="87"/>
    </row>
    <row r="134" spans="1:6" ht="23.25">
      <c r="A134" s="70" t="s">
        <v>187</v>
      </c>
      <c r="B134" s="69" t="s">
        <v>184</v>
      </c>
      <c r="C134" s="70">
        <v>141842</v>
      </c>
      <c r="D134" s="95">
        <v>141842</v>
      </c>
      <c r="E134" s="74"/>
      <c r="F134" s="87"/>
    </row>
    <row r="135" spans="1:6" ht="15.75">
      <c r="A135" s="85" t="s">
        <v>188</v>
      </c>
      <c r="B135" s="69" t="s">
        <v>86</v>
      </c>
      <c r="C135" s="70">
        <v>7280</v>
      </c>
      <c r="D135" s="95">
        <v>7280</v>
      </c>
      <c r="E135" s="70"/>
      <c r="F135" s="87"/>
    </row>
    <row r="136" spans="1:6" ht="25.5" customHeight="1">
      <c r="A136" s="73" t="s">
        <v>206</v>
      </c>
      <c r="B136" s="75" t="s">
        <v>86</v>
      </c>
      <c r="C136" s="73">
        <v>445500</v>
      </c>
      <c r="D136" s="73">
        <v>445500</v>
      </c>
      <c r="E136" s="70"/>
      <c r="F136" s="87"/>
    </row>
    <row r="137" spans="1:6" ht="22.5">
      <c r="A137" s="72" t="s">
        <v>91</v>
      </c>
      <c r="B137" s="69" t="s">
        <v>86</v>
      </c>
      <c r="C137" s="70"/>
      <c r="D137" s="94"/>
      <c r="E137" s="70"/>
      <c r="F137" s="87"/>
    </row>
    <row r="138" spans="1:6" ht="15.75">
      <c r="A138" s="70" t="s">
        <v>18</v>
      </c>
      <c r="B138" s="69" t="s">
        <v>86</v>
      </c>
      <c r="C138" s="70"/>
      <c r="D138" s="94"/>
      <c r="E138" s="70"/>
      <c r="F138" s="44"/>
    </row>
    <row r="139" spans="1:6" ht="22.5">
      <c r="A139" s="90" t="s">
        <v>92</v>
      </c>
      <c r="B139" s="91" t="s">
        <v>86</v>
      </c>
      <c r="C139" s="92">
        <f>SUM(C123+C124-C140)</f>
        <v>1.862645149230957E-09</v>
      </c>
      <c r="D139" s="92">
        <f>SUM(D123+D124-D140)</f>
        <v>1.862645149230957E-09</v>
      </c>
      <c r="E139" s="70"/>
      <c r="F139" s="44"/>
    </row>
    <row r="140" spans="1:6" ht="15.75">
      <c r="A140" s="72" t="s">
        <v>93</v>
      </c>
      <c r="B140" s="69">
        <v>900</v>
      </c>
      <c r="C140" s="70">
        <f>SUM(C142+C147+C155+C156)</f>
        <v>10884429.129999999</v>
      </c>
      <c r="D140" s="93">
        <f aca="true" t="shared" si="0" ref="D140:D149">SUM(C140)</f>
        <v>10884429.129999999</v>
      </c>
      <c r="E140" s="70"/>
      <c r="F140" s="44"/>
    </row>
    <row r="141" spans="1:6" ht="15.75">
      <c r="A141" s="70" t="s">
        <v>18</v>
      </c>
      <c r="B141" s="70"/>
      <c r="C141" s="70"/>
      <c r="D141" s="93">
        <f t="shared" si="0"/>
        <v>0</v>
      </c>
      <c r="E141" s="70"/>
      <c r="F141" s="44"/>
    </row>
    <row r="142" spans="1:6" ht="23.25">
      <c r="A142" s="70" t="s">
        <v>94</v>
      </c>
      <c r="B142" s="69">
        <v>210</v>
      </c>
      <c r="C142" s="70">
        <f>SUM(C144:C146)</f>
        <v>8733799.75</v>
      </c>
      <c r="D142" s="93">
        <f t="shared" si="0"/>
        <v>8733799.75</v>
      </c>
      <c r="E142" s="70"/>
      <c r="F142" s="44"/>
    </row>
    <row r="143" spans="1:6" ht="15.75">
      <c r="A143" s="70" t="s">
        <v>16</v>
      </c>
      <c r="B143" s="70"/>
      <c r="C143" s="70"/>
      <c r="D143" s="93">
        <f t="shared" si="0"/>
        <v>0</v>
      </c>
      <c r="E143" s="70"/>
      <c r="F143" s="44"/>
    </row>
    <row r="144" spans="1:6" ht="15.75">
      <c r="A144" s="70" t="s">
        <v>95</v>
      </c>
      <c r="B144" s="69">
        <v>211</v>
      </c>
      <c r="C144" s="70">
        <v>6634081.68</v>
      </c>
      <c r="D144" s="93">
        <f t="shared" si="0"/>
        <v>6634081.68</v>
      </c>
      <c r="E144" s="70"/>
      <c r="F144" s="44"/>
    </row>
    <row r="145" spans="1:6" ht="15.75">
      <c r="A145" s="70" t="s">
        <v>96</v>
      </c>
      <c r="B145" s="69">
        <v>212</v>
      </c>
      <c r="C145" s="70">
        <v>142718.07</v>
      </c>
      <c r="D145" s="93">
        <f t="shared" si="0"/>
        <v>142718.07</v>
      </c>
      <c r="E145" s="70"/>
      <c r="F145" s="44"/>
    </row>
    <row r="146" spans="1:6" ht="19.5" customHeight="1">
      <c r="A146" s="70" t="s">
        <v>97</v>
      </c>
      <c r="B146" s="69">
        <v>213</v>
      </c>
      <c r="C146" s="70">
        <v>1957000</v>
      </c>
      <c r="D146" s="93">
        <f t="shared" si="0"/>
        <v>1957000</v>
      </c>
      <c r="E146" s="70"/>
      <c r="F146" s="44"/>
    </row>
    <row r="147" spans="1:6" ht="15.75">
      <c r="A147" s="70" t="s">
        <v>98</v>
      </c>
      <c r="B147" s="69">
        <v>220</v>
      </c>
      <c r="C147" s="70">
        <f>SUM(C149:C154)</f>
        <v>1169150.83</v>
      </c>
      <c r="D147" s="93">
        <f t="shared" si="0"/>
        <v>1169150.83</v>
      </c>
      <c r="E147" s="70"/>
      <c r="F147" s="44"/>
    </row>
    <row r="148" spans="1:6" ht="15.75">
      <c r="A148" s="70" t="s">
        <v>16</v>
      </c>
      <c r="B148" s="70"/>
      <c r="C148" s="70"/>
      <c r="D148" s="93">
        <f t="shared" si="0"/>
        <v>0</v>
      </c>
      <c r="E148" s="70"/>
      <c r="F148" s="44"/>
    </row>
    <row r="149" spans="1:6" ht="15.75">
      <c r="A149" s="70" t="s">
        <v>99</v>
      </c>
      <c r="B149" s="69">
        <v>221</v>
      </c>
      <c r="C149" s="70">
        <v>41600</v>
      </c>
      <c r="D149" s="93">
        <f t="shared" si="0"/>
        <v>41600</v>
      </c>
      <c r="E149" s="70"/>
      <c r="F149" s="44"/>
    </row>
    <row r="150" spans="1:6" ht="15.75">
      <c r="A150" s="70" t="s">
        <v>100</v>
      </c>
      <c r="B150" s="69">
        <v>222</v>
      </c>
      <c r="C150" s="88">
        <v>55458.4</v>
      </c>
      <c r="D150" s="88">
        <f>SUM(C150)</f>
        <v>55458.4</v>
      </c>
      <c r="E150" s="70"/>
      <c r="F150" s="44"/>
    </row>
    <row r="151" spans="1:6" ht="15.75">
      <c r="A151" s="70" t="s">
        <v>101</v>
      </c>
      <c r="B151" s="69">
        <v>223</v>
      </c>
      <c r="C151" s="70">
        <v>536000.51</v>
      </c>
      <c r="D151" s="93">
        <f aca="true" t="shared" si="1" ref="D151:D167">SUM(C151)</f>
        <v>536000.51</v>
      </c>
      <c r="E151" s="70"/>
      <c r="F151" s="44"/>
    </row>
    <row r="152" spans="1:6" ht="18" customHeight="1">
      <c r="A152" s="70" t="s">
        <v>102</v>
      </c>
      <c r="B152" s="69">
        <v>224</v>
      </c>
      <c r="C152" s="70"/>
      <c r="D152" s="93">
        <f t="shared" si="1"/>
        <v>0</v>
      </c>
      <c r="E152" s="70"/>
      <c r="F152" s="44"/>
    </row>
    <row r="153" spans="1:6" ht="15.75">
      <c r="A153" s="70" t="s">
        <v>103</v>
      </c>
      <c r="B153" s="69">
        <v>225</v>
      </c>
      <c r="C153" s="70">
        <v>165947.92</v>
      </c>
      <c r="D153" s="93">
        <f t="shared" si="1"/>
        <v>165947.92</v>
      </c>
      <c r="E153" s="70"/>
      <c r="F153" s="44"/>
    </row>
    <row r="154" spans="1:6" ht="15.75">
      <c r="A154" s="70" t="s">
        <v>104</v>
      </c>
      <c r="B154" s="69">
        <v>226</v>
      </c>
      <c r="C154" s="70">
        <v>370144</v>
      </c>
      <c r="D154" s="93">
        <f t="shared" si="1"/>
        <v>370144</v>
      </c>
      <c r="E154" s="70"/>
      <c r="F154" s="44"/>
    </row>
    <row r="155" spans="1:6" ht="15.75">
      <c r="A155" s="70" t="s">
        <v>105</v>
      </c>
      <c r="B155" s="69">
        <v>290</v>
      </c>
      <c r="C155" s="70">
        <v>479898.85</v>
      </c>
      <c r="D155" s="93">
        <f t="shared" si="1"/>
        <v>479898.85</v>
      </c>
      <c r="E155" s="70"/>
      <c r="F155" s="44"/>
    </row>
    <row r="156" spans="1:6" ht="15.75">
      <c r="A156" s="70" t="s">
        <v>106</v>
      </c>
      <c r="B156" s="69">
        <v>300</v>
      </c>
      <c r="C156" s="70">
        <f>SUM(C158:C161)</f>
        <v>501579.7</v>
      </c>
      <c r="D156" s="94">
        <f t="shared" si="1"/>
        <v>501579.7</v>
      </c>
      <c r="E156" s="70"/>
      <c r="F156" s="44"/>
    </row>
    <row r="157" spans="1:6" ht="15.75">
      <c r="A157" s="70" t="s">
        <v>16</v>
      </c>
      <c r="B157" s="70"/>
      <c r="C157" s="70"/>
      <c r="D157" s="94">
        <f t="shared" si="1"/>
        <v>0</v>
      </c>
      <c r="E157" s="70"/>
      <c r="F157" s="44"/>
    </row>
    <row r="158" spans="1:6" ht="18" customHeight="1">
      <c r="A158" s="70" t="s">
        <v>107</v>
      </c>
      <c r="B158" s="69">
        <v>310</v>
      </c>
      <c r="C158" s="70">
        <v>136637</v>
      </c>
      <c r="D158" s="94">
        <f t="shared" si="1"/>
        <v>136637</v>
      </c>
      <c r="E158" s="70"/>
      <c r="F158" s="44"/>
    </row>
    <row r="159" spans="1:6" ht="15.75">
      <c r="A159" s="70" t="s">
        <v>108</v>
      </c>
      <c r="B159" s="69">
        <v>320</v>
      </c>
      <c r="C159" s="70"/>
      <c r="D159" s="94">
        <f t="shared" si="1"/>
        <v>0</v>
      </c>
      <c r="E159" s="70"/>
      <c r="F159" s="44"/>
    </row>
    <row r="160" spans="1:6" ht="15.75">
      <c r="A160" s="70" t="s">
        <v>109</v>
      </c>
      <c r="B160" s="69">
        <v>330</v>
      </c>
      <c r="C160" s="70"/>
      <c r="D160" s="94">
        <f t="shared" si="1"/>
        <v>0</v>
      </c>
      <c r="E160" s="70"/>
      <c r="F160" s="44"/>
    </row>
    <row r="161" spans="1:6" ht="15.75">
      <c r="A161" s="70" t="s">
        <v>110</v>
      </c>
      <c r="B161" s="69">
        <v>340</v>
      </c>
      <c r="C161" s="70">
        <v>364942.7</v>
      </c>
      <c r="D161" s="94">
        <f t="shared" si="1"/>
        <v>364942.7</v>
      </c>
      <c r="E161" s="70"/>
      <c r="F161" s="44"/>
    </row>
    <row r="162" spans="1:6" ht="16.5" customHeight="1">
      <c r="A162" s="70" t="s">
        <v>111</v>
      </c>
      <c r="B162" s="69">
        <v>500</v>
      </c>
      <c r="C162" s="70"/>
      <c r="D162" s="94">
        <f t="shared" si="1"/>
        <v>0</v>
      </c>
      <c r="E162" s="70"/>
      <c r="F162" s="44"/>
    </row>
    <row r="163" spans="1:6" ht="15.75">
      <c r="A163" s="70" t="s">
        <v>16</v>
      </c>
      <c r="B163" s="70"/>
      <c r="C163" s="70"/>
      <c r="D163" s="94">
        <f t="shared" si="1"/>
        <v>0</v>
      </c>
      <c r="E163" s="70"/>
      <c r="F163" s="44"/>
    </row>
    <row r="164" spans="1:6" ht="23.25">
      <c r="A164" s="70" t="s">
        <v>112</v>
      </c>
      <c r="B164" s="69">
        <v>520</v>
      </c>
      <c r="C164" s="70"/>
      <c r="D164" s="94">
        <f t="shared" si="1"/>
        <v>0</v>
      </c>
      <c r="E164" s="70"/>
      <c r="F164" s="44"/>
    </row>
    <row r="165" spans="1:6" ht="23.25">
      <c r="A165" s="70" t="s">
        <v>113</v>
      </c>
      <c r="B165" s="70"/>
      <c r="C165" s="70"/>
      <c r="D165" s="94">
        <f t="shared" si="1"/>
        <v>0</v>
      </c>
      <c r="E165" s="70"/>
      <c r="F165" s="44"/>
    </row>
    <row r="166" spans="1:6" ht="15.75">
      <c r="A166" s="70" t="s">
        <v>114</v>
      </c>
      <c r="B166" s="98" t="s">
        <v>86</v>
      </c>
      <c r="C166" s="99"/>
      <c r="D166" s="94">
        <f t="shared" si="1"/>
        <v>0</v>
      </c>
      <c r="E166" s="99"/>
      <c r="F166" s="44"/>
    </row>
    <row r="167" spans="1:6" ht="15.75">
      <c r="A167" s="70" t="s">
        <v>115</v>
      </c>
      <c r="B167" s="98"/>
      <c r="C167" s="99"/>
      <c r="D167" s="94">
        <f t="shared" si="1"/>
        <v>0</v>
      </c>
      <c r="E167" s="99"/>
      <c r="F167" s="44"/>
    </row>
    <row r="168" spans="1:6" ht="2.25" customHeight="1">
      <c r="A168" s="68"/>
      <c r="B168" s="68"/>
      <c r="C168" s="68"/>
      <c r="D168" s="68"/>
      <c r="E168" s="68"/>
      <c r="F168" s="44"/>
    </row>
    <row r="169" spans="1:6" ht="15.75">
      <c r="A169" s="68" t="s">
        <v>227</v>
      </c>
      <c r="B169" s="68"/>
      <c r="C169" s="68" t="s">
        <v>223</v>
      </c>
      <c r="D169" s="68"/>
      <c r="E169" s="68"/>
      <c r="F169" s="44"/>
    </row>
    <row r="170" spans="1:6" ht="15.75">
      <c r="A170" s="68" t="s">
        <v>123</v>
      </c>
      <c r="B170" s="68"/>
      <c r="C170" s="68"/>
      <c r="D170" s="68"/>
      <c r="E170" s="68"/>
      <c r="F170" s="44"/>
    </row>
    <row r="171" spans="1:6" ht="14.25" customHeight="1">
      <c r="A171" s="97" t="s">
        <v>121</v>
      </c>
      <c r="B171" s="97"/>
      <c r="C171" s="97"/>
      <c r="D171" s="68"/>
      <c r="E171" s="68"/>
      <c r="F171" s="44"/>
    </row>
    <row r="172" spans="1:6" ht="3.75" customHeight="1" hidden="1">
      <c r="A172" s="68"/>
      <c r="B172" s="68"/>
      <c r="C172" s="68"/>
      <c r="D172" s="68"/>
      <c r="E172" s="68"/>
      <c r="F172" s="44"/>
    </row>
    <row r="173" spans="1:6" ht="15.75">
      <c r="A173" s="68" t="s">
        <v>116</v>
      </c>
      <c r="B173" s="68"/>
      <c r="C173" s="68"/>
      <c r="D173" s="68"/>
      <c r="E173" s="68"/>
      <c r="F173" s="44"/>
    </row>
    <row r="174" spans="1:6" ht="15.75">
      <c r="A174" s="68" t="s">
        <v>122</v>
      </c>
      <c r="B174" s="68"/>
      <c r="C174" s="68"/>
      <c r="D174" s="68"/>
      <c r="E174" s="68"/>
      <c r="F174" s="44"/>
    </row>
    <row r="175" spans="1:6" ht="15.75">
      <c r="A175" s="97" t="s">
        <v>121</v>
      </c>
      <c r="B175" s="97"/>
      <c r="C175" s="97"/>
      <c r="D175" s="68"/>
      <c r="E175" s="68"/>
      <c r="F175" s="44"/>
    </row>
    <row r="176" spans="1:6" ht="5.25" customHeight="1">
      <c r="A176" s="68"/>
      <c r="B176" s="68"/>
      <c r="C176" s="68"/>
      <c r="D176" s="68"/>
      <c r="E176" s="68"/>
      <c r="F176" s="44"/>
    </row>
    <row r="177" spans="1:6" ht="15.75">
      <c r="A177" s="68" t="s">
        <v>117</v>
      </c>
      <c r="B177" s="68"/>
      <c r="C177" s="68" t="s">
        <v>180</v>
      </c>
      <c r="D177" s="68"/>
      <c r="E177" s="68"/>
      <c r="F177" s="44"/>
    </row>
    <row r="178" spans="1:6" ht="15.75">
      <c r="A178" s="68" t="s">
        <v>179</v>
      </c>
      <c r="B178" s="68"/>
      <c r="C178" s="68"/>
      <c r="D178" s="68"/>
      <c r="E178" s="68"/>
      <c r="F178" s="44"/>
    </row>
    <row r="179" spans="1:6" ht="14.25" customHeight="1">
      <c r="A179" s="97" t="s">
        <v>121</v>
      </c>
      <c r="B179" s="97"/>
      <c r="C179" s="97"/>
      <c r="D179" s="68"/>
      <c r="E179" s="68"/>
      <c r="F179" s="44"/>
    </row>
    <row r="180" spans="1:6" ht="1.5" customHeight="1">
      <c r="A180" s="68"/>
      <c r="B180" s="68"/>
      <c r="C180" s="68"/>
      <c r="D180" s="68"/>
      <c r="E180" s="68"/>
      <c r="F180" s="44"/>
    </row>
    <row r="181" spans="1:6" ht="15.75">
      <c r="A181" s="68" t="s">
        <v>118</v>
      </c>
      <c r="B181" s="68"/>
      <c r="C181" s="68"/>
      <c r="D181" s="68"/>
      <c r="E181" s="68"/>
      <c r="F181" s="44"/>
    </row>
    <row r="182" spans="1:6" ht="15.75">
      <c r="A182" s="68" t="s">
        <v>181</v>
      </c>
      <c r="B182" s="68"/>
      <c r="C182" s="68" t="s">
        <v>180</v>
      </c>
      <c r="D182" s="68" t="s">
        <v>119</v>
      </c>
      <c r="E182" s="68"/>
      <c r="F182" s="44"/>
    </row>
    <row r="183" spans="1:6" ht="15.75">
      <c r="A183" s="97" t="s">
        <v>121</v>
      </c>
      <c r="B183" s="97"/>
      <c r="C183" s="97"/>
      <c r="D183" s="68"/>
      <c r="E183" s="68"/>
      <c r="F183" s="44"/>
    </row>
    <row r="184" spans="1:6" ht="15.75">
      <c r="A184" s="44"/>
      <c r="B184" s="44"/>
      <c r="C184" s="44"/>
      <c r="D184" s="44"/>
      <c r="E184" s="44"/>
      <c r="F184" s="44"/>
    </row>
    <row r="185" spans="1:6" ht="15.75">
      <c r="A185" s="59"/>
      <c r="B185" s="44"/>
      <c r="C185" s="44"/>
      <c r="D185" s="44"/>
      <c r="E185" s="44"/>
      <c r="F185" s="44"/>
    </row>
    <row r="186" spans="1:6" ht="15">
      <c r="A186" s="39"/>
      <c r="B186" s="39"/>
      <c r="C186" s="39"/>
      <c r="D186" s="39"/>
      <c r="E186" s="39"/>
      <c r="F186" s="39"/>
    </row>
    <row r="187" spans="1:6" ht="15">
      <c r="A187" s="3"/>
      <c r="B187" s="3"/>
      <c r="C187" s="3"/>
      <c r="D187" s="3"/>
      <c r="E187" s="3"/>
      <c r="F187" s="3"/>
    </row>
  </sheetData>
  <sheetProtection/>
  <mergeCells count="185">
    <mergeCell ref="D13:F13"/>
    <mergeCell ref="A33:C33"/>
    <mergeCell ref="A35:C35"/>
    <mergeCell ref="D1:F1"/>
    <mergeCell ref="D10:F10"/>
    <mergeCell ref="D8:F8"/>
    <mergeCell ref="D9:F9"/>
    <mergeCell ref="D11:F11"/>
    <mergeCell ref="D12:F12"/>
    <mergeCell ref="A29:C29"/>
    <mergeCell ref="D114:E114"/>
    <mergeCell ref="D115:E115"/>
    <mergeCell ref="D116:E116"/>
    <mergeCell ref="A14:D14"/>
    <mergeCell ref="A15:D15"/>
    <mergeCell ref="D110:E110"/>
    <mergeCell ref="D111:E111"/>
    <mergeCell ref="D102:E102"/>
    <mergeCell ref="D103:E103"/>
    <mergeCell ref="D104:E104"/>
    <mergeCell ref="D105:E105"/>
    <mergeCell ref="D112:E112"/>
    <mergeCell ref="D113:E113"/>
    <mergeCell ref="D106:E106"/>
    <mergeCell ref="D107:E107"/>
    <mergeCell ref="D108:E108"/>
    <mergeCell ref="D109:E109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A115:C115"/>
    <mergeCell ref="A116:C116"/>
    <mergeCell ref="D46:E46"/>
    <mergeCell ref="D47:E47"/>
    <mergeCell ref="D48:E48"/>
    <mergeCell ref="D49:E49"/>
    <mergeCell ref="D50:E50"/>
    <mergeCell ref="D51:E51"/>
    <mergeCell ref="D52:E52"/>
    <mergeCell ref="D53:E53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4:C74"/>
    <mergeCell ref="A73:C73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26:C26"/>
    <mergeCell ref="A19:A20"/>
    <mergeCell ref="A47:C47"/>
    <mergeCell ref="A48:C48"/>
    <mergeCell ref="B19:B20"/>
    <mergeCell ref="C19:C20"/>
    <mergeCell ref="A27:C27"/>
    <mergeCell ref="A28:C28"/>
    <mergeCell ref="E21:E22"/>
    <mergeCell ref="A120:A121"/>
    <mergeCell ref="B120:B121"/>
    <mergeCell ref="C120:C121"/>
    <mergeCell ref="D120:E120"/>
    <mergeCell ref="D44:E44"/>
    <mergeCell ref="A43:C43"/>
    <mergeCell ref="A44:C44"/>
    <mergeCell ref="A45:C45"/>
    <mergeCell ref="A21:C25"/>
    <mergeCell ref="E166:E167"/>
    <mergeCell ref="D7:F7"/>
    <mergeCell ref="A46:C46"/>
    <mergeCell ref="D45:E45"/>
    <mergeCell ref="A16:A17"/>
    <mergeCell ref="B16:B17"/>
    <mergeCell ref="C16:C17"/>
    <mergeCell ref="D43:E43"/>
    <mergeCell ref="E28:F28"/>
    <mergeCell ref="E29:F29"/>
    <mergeCell ref="A171:C171"/>
    <mergeCell ref="A175:C175"/>
    <mergeCell ref="A179:C179"/>
    <mergeCell ref="A183:C183"/>
    <mergeCell ref="B166:B167"/>
    <mergeCell ref="C166:C167"/>
  </mergeCells>
  <hyperlinks>
    <hyperlink ref="D27" r:id="rId1" display="http://base.garant.ru/179222/"/>
    <hyperlink ref="B120" r:id="rId2" display="11000"/>
  </hyperlinks>
  <printOptions/>
  <pageMargins left="1.062992125984252" right="0.1968503937007874" top="0.1968503937007874" bottom="0.1968503937007874" header="0.15748031496062992" footer="0.15748031496062992"/>
  <pageSetup fitToHeight="2" fitToWidth="1" horizontalDpi="600" verticalDpi="600" orientation="portrait" paperSize="9" scale="51" r:id="rId3"/>
  <rowBreaks count="2" manualBreakCount="2">
    <brk id="60" max="5" man="1"/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C76">
      <selection activeCell="M27" sqref="M27"/>
    </sheetView>
  </sheetViews>
  <sheetFormatPr defaultColWidth="9.00390625" defaultRowHeight="12.75"/>
  <cols>
    <col min="1" max="1" width="32.75390625" style="0" customWidth="1"/>
    <col min="3" max="3" width="6.75390625" style="0" customWidth="1"/>
    <col min="4" max="4" width="12.25390625" style="0" customWidth="1"/>
    <col min="5" max="5" width="20.75390625" style="0" customWidth="1"/>
    <col min="6" max="6" width="7.00390625" style="0" customWidth="1"/>
    <col min="7" max="7" width="6.125" style="0" customWidth="1"/>
    <col min="8" max="8" width="5.75390625" style="0" customWidth="1"/>
    <col min="9" max="9" width="10.375" style="0" customWidth="1"/>
    <col min="11" max="11" width="8.375" style="0" customWidth="1"/>
    <col min="12" max="12" width="18.375" style="0" customWidth="1"/>
    <col min="13" max="13" width="18.25390625" style="0" customWidth="1"/>
  </cols>
  <sheetData>
    <row r="1" spans="1:14" ht="18" customHeight="1">
      <c r="A1" s="6"/>
      <c r="B1" s="2"/>
      <c r="C1" s="2"/>
      <c r="D1" s="2"/>
      <c r="E1" s="2"/>
      <c r="F1" s="2"/>
      <c r="G1" s="2"/>
      <c r="H1" s="34"/>
      <c r="I1" s="127" t="s">
        <v>133</v>
      </c>
      <c r="J1" s="127"/>
      <c r="K1" s="127"/>
      <c r="L1" s="127"/>
      <c r="M1" s="127"/>
      <c r="N1" s="7"/>
    </row>
    <row r="2" spans="1:14" ht="15" customHeight="1">
      <c r="A2" s="6"/>
      <c r="B2" s="2"/>
      <c r="C2" s="2"/>
      <c r="D2" s="2"/>
      <c r="E2" s="2"/>
      <c r="F2" s="2"/>
      <c r="G2" s="2"/>
      <c r="H2" s="127" t="s">
        <v>134</v>
      </c>
      <c r="I2" s="127"/>
      <c r="J2" s="127"/>
      <c r="K2" s="127"/>
      <c r="L2" s="127"/>
      <c r="M2" s="127"/>
      <c r="N2" s="7"/>
    </row>
    <row r="3" spans="1:14" ht="15" customHeight="1">
      <c r="A3" s="6"/>
      <c r="B3" s="2"/>
      <c r="C3" s="2"/>
      <c r="D3" s="2"/>
      <c r="E3" s="2"/>
      <c r="F3" s="2"/>
      <c r="G3" s="2"/>
      <c r="H3" s="127" t="s">
        <v>135</v>
      </c>
      <c r="I3" s="127"/>
      <c r="J3" s="127"/>
      <c r="K3" s="127"/>
      <c r="L3" s="127"/>
      <c r="M3" s="127"/>
      <c r="N3" s="7"/>
    </row>
    <row r="4" spans="1:14" ht="15" customHeight="1">
      <c r="A4" s="6"/>
      <c r="B4" s="2"/>
      <c r="C4" s="2"/>
      <c r="D4" s="2"/>
      <c r="E4" s="2"/>
      <c r="F4" s="2"/>
      <c r="G4" s="2"/>
      <c r="H4" s="127" t="s">
        <v>136</v>
      </c>
      <c r="I4" s="127"/>
      <c r="J4" s="127"/>
      <c r="K4" s="127"/>
      <c r="L4" s="127"/>
      <c r="M4" s="127"/>
      <c r="N4" s="7"/>
    </row>
    <row r="5" spans="1:14" ht="15" customHeight="1">
      <c r="A5" s="6"/>
      <c r="B5" s="2"/>
      <c r="C5" s="2"/>
      <c r="D5" s="2"/>
      <c r="E5" s="2"/>
      <c r="F5" s="2"/>
      <c r="G5" s="2"/>
      <c r="H5" s="127" t="s">
        <v>137</v>
      </c>
      <c r="I5" s="127"/>
      <c r="J5" s="127"/>
      <c r="K5" s="127"/>
      <c r="L5" s="127"/>
      <c r="M5" s="127"/>
      <c r="N5" s="7"/>
    </row>
    <row r="6" spans="1:14" ht="15" customHeight="1">
      <c r="A6" s="6"/>
      <c r="B6" s="2"/>
      <c r="C6" s="2"/>
      <c r="D6" s="2"/>
      <c r="E6" s="2"/>
      <c r="F6" s="2"/>
      <c r="G6" s="2"/>
      <c r="H6" s="127" t="s">
        <v>138</v>
      </c>
      <c r="I6" s="127"/>
      <c r="J6" s="127"/>
      <c r="K6" s="127"/>
      <c r="L6" s="127"/>
      <c r="M6" s="127"/>
      <c r="N6" s="7"/>
    </row>
    <row r="7" spans="1:14" ht="15" customHeight="1">
      <c r="A7" s="6"/>
      <c r="B7" s="2"/>
      <c r="C7" s="2"/>
      <c r="D7" s="2"/>
      <c r="E7" s="2"/>
      <c r="F7" s="2"/>
      <c r="G7" s="2"/>
      <c r="H7" s="34"/>
      <c r="I7" s="127" t="s">
        <v>174</v>
      </c>
      <c r="J7" s="127"/>
      <c r="K7" s="127"/>
      <c r="L7" s="127"/>
      <c r="M7" s="127"/>
      <c r="N7" s="7"/>
    </row>
    <row r="8" spans="1:14" ht="15.75">
      <c r="A8" s="11"/>
      <c r="B8" s="11"/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7"/>
    </row>
    <row r="9" spans="1:14" ht="15" customHeight="1">
      <c r="A9" s="108"/>
      <c r="B9" s="108"/>
      <c r="C9" s="8"/>
      <c r="D9" s="8"/>
      <c r="E9" s="8"/>
      <c r="F9" s="8"/>
      <c r="G9" s="8"/>
      <c r="H9" s="5"/>
      <c r="I9" s="128" t="s">
        <v>139</v>
      </c>
      <c r="J9" s="128"/>
      <c r="K9" s="128"/>
      <c r="L9" s="128"/>
      <c r="M9" s="128"/>
      <c r="N9" s="7"/>
    </row>
    <row r="10" spans="1:14" ht="23.25" customHeight="1">
      <c r="A10" s="124"/>
      <c r="B10" s="124"/>
      <c r="C10" s="9"/>
      <c r="D10" s="9"/>
      <c r="E10" s="9"/>
      <c r="F10" s="9"/>
      <c r="G10" s="9"/>
      <c r="H10" s="5"/>
      <c r="I10" s="129" t="s">
        <v>221</v>
      </c>
      <c r="J10" s="129"/>
      <c r="K10" s="129"/>
      <c r="L10" s="129"/>
      <c r="M10" s="129"/>
      <c r="N10" s="7"/>
    </row>
    <row r="11" spans="1:14" ht="13.5" customHeight="1">
      <c r="A11" s="124"/>
      <c r="B11" s="124"/>
      <c r="C11" s="9"/>
      <c r="D11" s="9"/>
      <c r="E11" s="9"/>
      <c r="F11" s="9"/>
      <c r="G11" s="9"/>
      <c r="H11" s="5"/>
      <c r="I11" s="130" t="s">
        <v>130</v>
      </c>
      <c r="J11" s="130"/>
      <c r="K11" s="130"/>
      <c r="L11" s="130"/>
      <c r="M11" s="130"/>
      <c r="N11" s="7"/>
    </row>
    <row r="12" spans="1:14" ht="16.5" customHeight="1">
      <c r="A12" s="109"/>
      <c r="B12" s="109"/>
      <c r="C12" s="8"/>
      <c r="D12" s="8"/>
      <c r="E12" s="8"/>
      <c r="F12" s="8"/>
      <c r="G12" s="8"/>
      <c r="H12" s="5"/>
      <c r="I12" s="131" t="s">
        <v>197</v>
      </c>
      <c r="J12" s="131"/>
      <c r="K12" s="131"/>
      <c r="L12" s="131"/>
      <c r="M12" s="131"/>
      <c r="N12" s="7"/>
    </row>
    <row r="13" spans="1:14" ht="15" customHeight="1">
      <c r="A13" s="124"/>
      <c r="B13" s="124"/>
      <c r="C13" s="8"/>
      <c r="D13" s="8"/>
      <c r="E13" s="8"/>
      <c r="F13" s="8"/>
      <c r="G13" s="8"/>
      <c r="H13" s="5"/>
      <c r="I13" s="130" t="s">
        <v>140</v>
      </c>
      <c r="J13" s="130"/>
      <c r="K13" s="130"/>
      <c r="L13" s="130"/>
      <c r="M13" s="130"/>
      <c r="N13" s="7"/>
    </row>
    <row r="14" spans="1:14" ht="15.75">
      <c r="A14" s="97"/>
      <c r="B14" s="97"/>
      <c r="C14" s="8"/>
      <c r="D14" s="8"/>
      <c r="E14" s="8"/>
      <c r="F14" s="8"/>
      <c r="G14" s="8"/>
      <c r="H14" s="5"/>
      <c r="I14" s="5"/>
      <c r="J14" s="5"/>
      <c r="K14" s="5"/>
      <c r="L14" s="5"/>
      <c r="M14" s="5"/>
      <c r="N14" s="7"/>
    </row>
    <row r="15" spans="1:14" ht="15.75">
      <c r="A15" s="4"/>
      <c r="B15" s="4"/>
      <c r="C15" s="4"/>
      <c r="D15" s="4"/>
      <c r="E15" s="4"/>
      <c r="F15" s="4"/>
      <c r="G15" s="4"/>
      <c r="H15" s="5"/>
      <c r="I15" s="132" t="s">
        <v>222</v>
      </c>
      <c r="J15" s="132"/>
      <c r="K15" s="132"/>
      <c r="L15" s="132"/>
      <c r="M15" s="132"/>
      <c r="N15" s="7"/>
    </row>
    <row r="16" spans="1:14" ht="15" customHeight="1">
      <c r="A16" s="4"/>
      <c r="B16" s="4"/>
      <c r="C16" s="4"/>
      <c r="D16" s="4"/>
      <c r="E16" s="4"/>
      <c r="F16" s="4"/>
      <c r="G16" s="4"/>
      <c r="H16" s="5"/>
      <c r="I16" s="130" t="s">
        <v>141</v>
      </c>
      <c r="J16" s="130"/>
      <c r="K16" s="130"/>
      <c r="L16" s="130"/>
      <c r="M16" s="130"/>
      <c r="N16" s="7"/>
    </row>
    <row r="17" spans="1:14" ht="15.7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7"/>
    </row>
    <row r="18" spans="1:14" ht="15.75">
      <c r="A18" s="60"/>
      <c r="B18" s="60"/>
      <c r="C18" s="60"/>
      <c r="D18" s="60"/>
      <c r="E18" s="60"/>
      <c r="F18" s="4"/>
      <c r="G18" s="4"/>
      <c r="H18" s="5"/>
      <c r="I18" s="133"/>
      <c r="J18" s="133"/>
      <c r="K18" s="133"/>
      <c r="L18" s="133"/>
      <c r="M18" s="133"/>
      <c r="N18" s="7"/>
    </row>
    <row r="19" spans="1:14" ht="15.75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7"/>
    </row>
    <row r="20" spans="1:14" ht="15.75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7"/>
    </row>
    <row r="21" spans="1:14" ht="15.7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</row>
    <row r="22" spans="1:14" ht="21" customHeight="1">
      <c r="A22" s="134" t="s">
        <v>142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7"/>
    </row>
    <row r="23" spans="1:14" ht="20.25" customHeight="1">
      <c r="A23" s="134" t="s">
        <v>229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7"/>
    </row>
    <row r="24" spans="1:14" ht="15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7"/>
    </row>
    <row r="25" spans="1:14" ht="16.5" thickBo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9" t="s">
        <v>143</v>
      </c>
      <c r="N25" s="7"/>
    </row>
    <row r="26" spans="1:14" ht="30" customHeight="1" thickBot="1">
      <c r="A26" s="8"/>
      <c r="B26" s="126"/>
      <c r="C26" s="126"/>
      <c r="D26" s="126"/>
      <c r="E26" s="126"/>
      <c r="F26" s="8"/>
      <c r="G26" s="8"/>
      <c r="H26" s="126"/>
      <c r="I26" s="126"/>
      <c r="J26" s="8"/>
      <c r="K26" s="8"/>
      <c r="L26" s="11" t="s">
        <v>144</v>
      </c>
      <c r="M26" s="12">
        <v>501016</v>
      </c>
      <c r="N26" s="7"/>
    </row>
    <row r="27" spans="1:14" ht="16.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1" t="s">
        <v>3</v>
      </c>
      <c r="M27" s="62"/>
      <c r="N27" s="7"/>
    </row>
    <row r="28" spans="1:14" ht="34.5" customHeight="1" thickBot="1">
      <c r="A28" s="137" t="s">
        <v>145</v>
      </c>
      <c r="B28" s="137"/>
      <c r="C28" s="137"/>
      <c r="D28" s="138" t="s">
        <v>195</v>
      </c>
      <c r="E28" s="138"/>
      <c r="F28" s="138"/>
      <c r="G28" s="138"/>
      <c r="H28" s="138"/>
      <c r="I28" s="138"/>
      <c r="J28" s="138"/>
      <c r="K28" s="138"/>
      <c r="L28" s="11" t="s">
        <v>146</v>
      </c>
      <c r="M28" s="139">
        <v>22617379</v>
      </c>
      <c r="N28" s="7"/>
    </row>
    <row r="29" spans="1:14" ht="9" customHeight="1" thickBot="1">
      <c r="A29" s="14"/>
      <c r="B29" s="14"/>
      <c r="C29" s="4"/>
      <c r="D29" s="15"/>
      <c r="E29" s="15"/>
      <c r="F29" s="15"/>
      <c r="G29" s="15"/>
      <c r="H29" s="15"/>
      <c r="I29" s="15"/>
      <c r="J29" s="15"/>
      <c r="K29" s="15"/>
      <c r="L29" s="11"/>
      <c r="M29" s="140"/>
      <c r="N29" s="7"/>
    </row>
    <row r="30" spans="1:14" ht="16.5" thickBot="1">
      <c r="A30" s="137" t="s">
        <v>5</v>
      </c>
      <c r="B30" s="137"/>
      <c r="C30" s="141"/>
      <c r="D30" s="142" t="s">
        <v>196</v>
      </c>
      <c r="E30" s="143"/>
      <c r="F30" s="144"/>
      <c r="G30" s="145" t="s">
        <v>147</v>
      </c>
      <c r="H30" s="146"/>
      <c r="I30" s="146"/>
      <c r="J30" s="146"/>
      <c r="K30" s="146"/>
      <c r="L30" s="147"/>
      <c r="M30" s="148"/>
      <c r="N30" s="7"/>
    </row>
    <row r="31" spans="1:14" ht="6" customHeight="1" thickBot="1">
      <c r="A31" s="8"/>
      <c r="B31" s="126"/>
      <c r="C31" s="126"/>
      <c r="D31" s="150"/>
      <c r="E31" s="150"/>
      <c r="F31" s="8"/>
      <c r="G31" s="8"/>
      <c r="H31" s="155"/>
      <c r="I31" s="155"/>
      <c r="J31" s="155"/>
      <c r="K31" s="155"/>
      <c r="L31" s="155"/>
      <c r="M31" s="149"/>
      <c r="N31" s="7"/>
    </row>
    <row r="32" spans="1:14" ht="16.5" thickBot="1">
      <c r="A32" s="126" t="s">
        <v>148</v>
      </c>
      <c r="B32" s="126"/>
      <c r="C32" s="126"/>
      <c r="D32" s="138" t="s">
        <v>202</v>
      </c>
      <c r="E32" s="138"/>
      <c r="F32" s="138"/>
      <c r="G32" s="138"/>
      <c r="H32" s="138"/>
      <c r="I32" s="138"/>
      <c r="J32" s="138"/>
      <c r="K32" s="138"/>
      <c r="L32" s="11" t="s">
        <v>149</v>
      </c>
      <c r="M32" s="13">
        <v>47202000000</v>
      </c>
      <c r="N32" s="7"/>
    </row>
    <row r="33" spans="1:14" ht="15.75">
      <c r="A33" s="126"/>
      <c r="B33" s="126"/>
      <c r="C33" s="126"/>
      <c r="D33" s="150"/>
      <c r="E33" s="150"/>
      <c r="F33" s="150"/>
      <c r="G33" s="150"/>
      <c r="H33" s="150"/>
      <c r="I33" s="150"/>
      <c r="J33" s="150"/>
      <c r="K33" s="150"/>
      <c r="L33" s="136" t="s">
        <v>150</v>
      </c>
      <c r="M33" s="163" t="s">
        <v>201</v>
      </c>
      <c r="N33" s="7"/>
    </row>
    <row r="34" spans="1:14" ht="16.5" thickBot="1">
      <c r="A34" s="126" t="s">
        <v>151</v>
      </c>
      <c r="B34" s="126"/>
      <c r="C34" s="126"/>
      <c r="D34" s="165" t="s">
        <v>197</v>
      </c>
      <c r="E34" s="165"/>
      <c r="F34" s="165"/>
      <c r="G34" s="165"/>
      <c r="H34" s="165"/>
      <c r="I34" s="165"/>
      <c r="J34" s="165"/>
      <c r="K34" s="165"/>
      <c r="L34" s="136"/>
      <c r="M34" s="164"/>
      <c r="N34" s="7"/>
    </row>
    <row r="35" spans="1:14" ht="15.75">
      <c r="A35" s="126"/>
      <c r="B35" s="126"/>
      <c r="C35" s="126"/>
      <c r="D35" s="150"/>
      <c r="E35" s="150"/>
      <c r="F35" s="150"/>
      <c r="G35" s="150"/>
      <c r="H35" s="150"/>
      <c r="I35" s="150"/>
      <c r="J35" s="150"/>
      <c r="K35" s="150"/>
      <c r="L35" s="8"/>
      <c r="M35" s="151">
        <v>383</v>
      </c>
      <c r="N35" s="7"/>
    </row>
    <row r="36" spans="1:14" ht="27" customHeight="1">
      <c r="A36" s="154" t="s">
        <v>152</v>
      </c>
      <c r="B36" s="154"/>
      <c r="C36" s="154"/>
      <c r="D36" s="126" t="s">
        <v>203</v>
      </c>
      <c r="E36" s="126"/>
      <c r="F36" s="126"/>
      <c r="G36" s="126"/>
      <c r="H36" s="126"/>
      <c r="I36" s="126"/>
      <c r="J36" s="126"/>
      <c r="K36" s="126"/>
      <c r="L36" s="17" t="s">
        <v>153</v>
      </c>
      <c r="M36" s="152"/>
      <c r="N36" s="7"/>
    </row>
    <row r="37" spans="1:14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7"/>
      <c r="M37" s="153"/>
      <c r="N37" s="7"/>
    </row>
    <row r="38" spans="1:14" ht="27.75" customHeight="1" thickBot="1">
      <c r="A38" s="177" t="s">
        <v>154</v>
      </c>
      <c r="B38" s="177"/>
      <c r="C38" s="177"/>
      <c r="D38" s="165"/>
      <c r="E38" s="165"/>
      <c r="F38" s="165"/>
      <c r="G38" s="165"/>
      <c r="H38" s="165"/>
      <c r="I38" s="165"/>
      <c r="J38" s="165"/>
      <c r="K38" s="165"/>
      <c r="L38" s="8"/>
      <c r="M38" s="16"/>
      <c r="N38" s="7"/>
    </row>
    <row r="39" spans="1:14" ht="16.5" thickBot="1">
      <c r="A39" s="8"/>
      <c r="B39" s="126"/>
      <c r="C39" s="126"/>
      <c r="D39" s="126"/>
      <c r="E39" s="126"/>
      <c r="F39" s="8"/>
      <c r="G39" s="8"/>
      <c r="H39" s="150"/>
      <c r="I39" s="150"/>
      <c r="J39" s="8"/>
      <c r="K39" s="8"/>
      <c r="L39" s="11" t="s">
        <v>155</v>
      </c>
      <c r="M39" s="13"/>
      <c r="N39" s="7"/>
    </row>
    <row r="40" spans="1:14" ht="72" customHeight="1" thickBot="1">
      <c r="A40" s="171" t="s">
        <v>156</v>
      </c>
      <c r="B40" s="172"/>
      <c r="C40" s="173"/>
      <c r="D40" s="166" t="s">
        <v>157</v>
      </c>
      <c r="E40" s="166" t="s">
        <v>158</v>
      </c>
      <c r="F40" s="168" t="s">
        <v>159</v>
      </c>
      <c r="G40" s="169"/>
      <c r="H40" s="169"/>
      <c r="I40" s="170"/>
      <c r="J40" s="168" t="s">
        <v>160</v>
      </c>
      <c r="K40" s="169"/>
      <c r="L40" s="169"/>
      <c r="M40" s="170"/>
      <c r="N40" s="7"/>
    </row>
    <row r="41" spans="1:14" ht="16.5" thickBot="1">
      <c r="A41" s="174"/>
      <c r="B41" s="175"/>
      <c r="C41" s="176"/>
      <c r="D41" s="167"/>
      <c r="E41" s="167"/>
      <c r="F41" s="168" t="s">
        <v>161</v>
      </c>
      <c r="G41" s="178"/>
      <c r="H41" s="179" t="s">
        <v>162</v>
      </c>
      <c r="I41" s="178"/>
      <c r="J41" s="179" t="s">
        <v>163</v>
      </c>
      <c r="K41" s="170"/>
      <c r="L41" s="168" t="s">
        <v>164</v>
      </c>
      <c r="M41" s="170"/>
      <c r="N41" s="7"/>
    </row>
    <row r="42" spans="1:14" ht="15.75">
      <c r="A42" s="156">
        <v>1</v>
      </c>
      <c r="B42" s="157"/>
      <c r="C42" s="158"/>
      <c r="D42" s="37">
        <v>2</v>
      </c>
      <c r="E42" s="37">
        <v>3</v>
      </c>
      <c r="F42" s="159">
        <v>4</v>
      </c>
      <c r="G42" s="160"/>
      <c r="H42" s="161">
        <v>5</v>
      </c>
      <c r="I42" s="160"/>
      <c r="J42" s="161">
        <v>6</v>
      </c>
      <c r="K42" s="162"/>
      <c r="L42" s="159">
        <v>7</v>
      </c>
      <c r="M42" s="162"/>
      <c r="N42" s="7"/>
    </row>
    <row r="43" spans="1:14" ht="65.25" customHeight="1">
      <c r="A43" s="121" t="s">
        <v>207</v>
      </c>
      <c r="B43" s="121"/>
      <c r="C43" s="121"/>
      <c r="D43" s="65" t="s">
        <v>208</v>
      </c>
      <c r="E43" s="66" t="s">
        <v>204</v>
      </c>
      <c r="F43" s="36"/>
      <c r="G43" s="36"/>
      <c r="H43" s="36"/>
      <c r="I43" s="36"/>
      <c r="J43" s="180"/>
      <c r="K43" s="180"/>
      <c r="L43" s="180"/>
      <c r="M43" s="180"/>
      <c r="N43" s="7"/>
    </row>
    <row r="44" spans="1:14" ht="66" customHeight="1">
      <c r="A44" s="121" t="s">
        <v>207</v>
      </c>
      <c r="B44" s="121"/>
      <c r="C44" s="121"/>
      <c r="D44" s="65" t="s">
        <v>208</v>
      </c>
      <c r="E44" s="66" t="s">
        <v>209</v>
      </c>
      <c r="F44" s="63"/>
      <c r="G44" s="63"/>
      <c r="H44" s="63"/>
      <c r="I44" s="63"/>
      <c r="J44" s="207"/>
      <c r="K44" s="208"/>
      <c r="L44" s="207"/>
      <c r="M44" s="208"/>
      <c r="N44" s="7"/>
    </row>
    <row r="45" spans="1:14" ht="68.25" customHeight="1">
      <c r="A45" s="121" t="s">
        <v>211</v>
      </c>
      <c r="B45" s="121"/>
      <c r="C45" s="121"/>
      <c r="D45" s="67" t="s">
        <v>210</v>
      </c>
      <c r="E45" s="66" t="s">
        <v>204</v>
      </c>
      <c r="F45" s="38"/>
      <c r="G45" s="38"/>
      <c r="H45" s="38"/>
      <c r="I45" s="38"/>
      <c r="J45" s="123"/>
      <c r="K45" s="123"/>
      <c r="L45" s="123"/>
      <c r="M45" s="123"/>
      <c r="N45" s="7"/>
    </row>
    <row r="46" spans="1:14" ht="68.25" customHeight="1">
      <c r="A46" s="121" t="s">
        <v>211</v>
      </c>
      <c r="B46" s="121"/>
      <c r="C46" s="121"/>
      <c r="D46" s="67" t="s">
        <v>210</v>
      </c>
      <c r="E46" s="66" t="s">
        <v>212</v>
      </c>
      <c r="F46" s="64"/>
      <c r="G46" s="64"/>
      <c r="H46" s="64"/>
      <c r="I46" s="64"/>
      <c r="J46" s="119"/>
      <c r="K46" s="120"/>
      <c r="L46" s="119"/>
      <c r="M46" s="120"/>
      <c r="N46" s="7"/>
    </row>
    <row r="47" spans="1:14" ht="68.25" customHeight="1">
      <c r="A47" s="121" t="s">
        <v>211</v>
      </c>
      <c r="B47" s="121"/>
      <c r="C47" s="121"/>
      <c r="D47" s="67" t="s">
        <v>210</v>
      </c>
      <c r="E47" s="66" t="s">
        <v>213</v>
      </c>
      <c r="F47" s="64"/>
      <c r="G47" s="64"/>
      <c r="H47" s="64"/>
      <c r="I47" s="64"/>
      <c r="J47" s="119"/>
      <c r="K47" s="120"/>
      <c r="L47" s="119"/>
      <c r="M47" s="120"/>
      <c r="N47" s="7"/>
    </row>
    <row r="48" spans="1:14" ht="69" customHeight="1">
      <c r="A48" s="121" t="s">
        <v>211</v>
      </c>
      <c r="B48" s="121"/>
      <c r="C48" s="121"/>
      <c r="D48" s="67" t="s">
        <v>210</v>
      </c>
      <c r="E48" s="66" t="s">
        <v>209</v>
      </c>
      <c r="F48" s="64"/>
      <c r="G48" s="64"/>
      <c r="H48" s="64"/>
      <c r="I48" s="64"/>
      <c r="J48" s="119"/>
      <c r="K48" s="120"/>
      <c r="L48" s="119"/>
      <c r="M48" s="120"/>
      <c r="N48" s="7"/>
    </row>
    <row r="49" spans="1:14" ht="69" customHeight="1">
      <c r="A49" s="121" t="s">
        <v>211</v>
      </c>
      <c r="B49" s="121"/>
      <c r="C49" s="121"/>
      <c r="D49" s="79" t="s">
        <v>210</v>
      </c>
      <c r="E49" s="66" t="s">
        <v>214</v>
      </c>
      <c r="F49" s="64"/>
      <c r="G49" s="64"/>
      <c r="H49" s="64"/>
      <c r="I49" s="64"/>
      <c r="J49" s="119"/>
      <c r="K49" s="120"/>
      <c r="L49" s="119"/>
      <c r="M49" s="120"/>
      <c r="N49" s="7"/>
    </row>
    <row r="50" spans="1:14" ht="83.25" customHeight="1">
      <c r="A50" s="116" t="s">
        <v>215</v>
      </c>
      <c r="B50" s="117"/>
      <c r="C50" s="118"/>
      <c r="D50" s="83" t="s">
        <v>216</v>
      </c>
      <c r="E50" s="66" t="s">
        <v>204</v>
      </c>
      <c r="F50" s="64"/>
      <c r="G50" s="64"/>
      <c r="H50" s="64"/>
      <c r="I50" s="64"/>
      <c r="J50" s="119"/>
      <c r="K50" s="120"/>
      <c r="L50" s="80"/>
      <c r="M50" s="81"/>
      <c r="N50" s="7"/>
    </row>
    <row r="51" spans="1:14" ht="78" customHeight="1">
      <c r="A51" s="116" t="s">
        <v>215</v>
      </c>
      <c r="B51" s="117"/>
      <c r="C51" s="118"/>
      <c r="D51" s="83" t="s">
        <v>216</v>
      </c>
      <c r="E51" s="66" t="s">
        <v>217</v>
      </c>
      <c r="F51" s="64"/>
      <c r="G51" s="64"/>
      <c r="H51" s="64"/>
      <c r="I51" s="64"/>
      <c r="J51" s="119"/>
      <c r="K51" s="120"/>
      <c r="L51" s="119"/>
      <c r="M51" s="120"/>
      <c r="N51" s="7"/>
    </row>
    <row r="52" spans="1:14" ht="80.25" customHeight="1">
      <c r="A52" s="116" t="s">
        <v>215</v>
      </c>
      <c r="B52" s="117"/>
      <c r="C52" s="118"/>
      <c r="D52" s="83" t="s">
        <v>216</v>
      </c>
      <c r="E52" s="66" t="s">
        <v>224</v>
      </c>
      <c r="F52" s="64"/>
      <c r="G52" s="64"/>
      <c r="H52" s="64"/>
      <c r="I52" s="64"/>
      <c r="J52" s="119"/>
      <c r="K52" s="120"/>
      <c r="L52" s="119"/>
      <c r="M52" s="120"/>
      <c r="N52" s="7"/>
    </row>
    <row r="53" spans="1:14" ht="80.25" customHeight="1">
      <c r="A53" s="116" t="s">
        <v>218</v>
      </c>
      <c r="B53" s="117"/>
      <c r="C53" s="118"/>
      <c r="D53" s="83" t="s">
        <v>226</v>
      </c>
      <c r="E53" s="66" t="s">
        <v>204</v>
      </c>
      <c r="F53" s="64"/>
      <c r="G53" s="64"/>
      <c r="H53" s="64"/>
      <c r="I53" s="64"/>
      <c r="J53" s="119"/>
      <c r="K53" s="120"/>
      <c r="L53" s="80"/>
      <c r="M53" s="81"/>
      <c r="N53" s="7"/>
    </row>
    <row r="54" spans="1:14" ht="80.25" customHeight="1">
      <c r="A54" s="116" t="s">
        <v>218</v>
      </c>
      <c r="B54" s="117"/>
      <c r="C54" s="118"/>
      <c r="D54" s="83" t="s">
        <v>226</v>
      </c>
      <c r="E54" s="66" t="s">
        <v>217</v>
      </c>
      <c r="F54" s="64"/>
      <c r="G54" s="64"/>
      <c r="H54" s="64"/>
      <c r="I54" s="64"/>
      <c r="J54" s="80"/>
      <c r="K54" s="84"/>
      <c r="L54" s="119"/>
      <c r="M54" s="120"/>
      <c r="N54" s="7"/>
    </row>
    <row r="55" spans="1:14" ht="90.75" customHeight="1">
      <c r="A55" s="116" t="s">
        <v>219</v>
      </c>
      <c r="B55" s="117"/>
      <c r="C55" s="118"/>
      <c r="D55" s="83" t="s">
        <v>220</v>
      </c>
      <c r="E55" s="66" t="s">
        <v>204</v>
      </c>
      <c r="F55" s="64"/>
      <c r="G55" s="64"/>
      <c r="H55" s="64"/>
      <c r="I55" s="64"/>
      <c r="J55" s="119"/>
      <c r="K55" s="120"/>
      <c r="L55" s="80"/>
      <c r="M55" s="81"/>
      <c r="N55" s="7"/>
    </row>
    <row r="56" spans="1:14" ht="90.75" customHeight="1">
      <c r="A56" s="121" t="s">
        <v>207</v>
      </c>
      <c r="B56" s="121"/>
      <c r="C56" s="121"/>
      <c r="D56" s="65" t="s">
        <v>208</v>
      </c>
      <c r="E56" s="66" t="s">
        <v>213</v>
      </c>
      <c r="F56" s="64"/>
      <c r="G56" s="64"/>
      <c r="H56" s="64"/>
      <c r="I56" s="64"/>
      <c r="J56" s="89"/>
      <c r="K56" s="84"/>
      <c r="L56" s="119"/>
      <c r="M56" s="120"/>
      <c r="N56" s="7"/>
    </row>
    <row r="57" spans="1:14" ht="88.5" customHeight="1">
      <c r="A57" s="116" t="s">
        <v>219</v>
      </c>
      <c r="B57" s="117"/>
      <c r="C57" s="118"/>
      <c r="D57" s="83" t="s">
        <v>220</v>
      </c>
      <c r="E57" s="66" t="s">
        <v>217</v>
      </c>
      <c r="F57" s="64"/>
      <c r="G57" s="64"/>
      <c r="H57" s="64"/>
      <c r="I57" s="64"/>
      <c r="J57" s="80"/>
      <c r="K57" s="84"/>
      <c r="L57" s="119"/>
      <c r="M57" s="120"/>
      <c r="N57" s="7"/>
    </row>
    <row r="58" spans="1:14" ht="69" customHeight="1">
      <c r="A58" s="122"/>
      <c r="B58" s="122"/>
      <c r="C58" s="122"/>
      <c r="D58" s="76"/>
      <c r="E58" s="77"/>
      <c r="F58" s="78"/>
      <c r="G58" s="78"/>
      <c r="H58" s="78" t="s">
        <v>82</v>
      </c>
      <c r="I58" s="82"/>
      <c r="J58" s="123"/>
      <c r="K58" s="123"/>
      <c r="L58" s="123"/>
      <c r="M58" s="123"/>
      <c r="N58" s="7"/>
    </row>
    <row r="59" spans="1:14" ht="16.5" thickBot="1">
      <c r="A59" s="8"/>
      <c r="B59" s="8"/>
      <c r="C59" s="8"/>
      <c r="D59" s="8"/>
      <c r="E59" s="8"/>
      <c r="F59" s="8"/>
      <c r="G59" s="8"/>
      <c r="H59" s="155" t="s">
        <v>165</v>
      </c>
      <c r="I59" s="155"/>
      <c r="J59" s="155"/>
      <c r="K59" s="197"/>
      <c r="L59" s="198"/>
      <c r="M59" s="199"/>
      <c r="N59" s="7"/>
    </row>
    <row r="60" spans="1:14" ht="16.5" thickBot="1">
      <c r="A60" s="4"/>
      <c r="B60" s="4"/>
      <c r="C60" s="4"/>
      <c r="D60" s="4"/>
      <c r="E60" s="8"/>
      <c r="F60" s="4"/>
      <c r="G60" s="4"/>
      <c r="H60" s="155" t="s">
        <v>166</v>
      </c>
      <c r="I60" s="155"/>
      <c r="J60" s="155"/>
      <c r="K60" s="197"/>
      <c r="L60" s="202"/>
      <c r="M60" s="203"/>
      <c r="N60" s="7"/>
    </row>
    <row r="61" spans="1:14" ht="16.5" thickBot="1">
      <c r="A61" s="177" t="s">
        <v>225</v>
      </c>
      <c r="B61" s="177"/>
      <c r="C61" s="204" t="s">
        <v>223</v>
      </c>
      <c r="D61" s="204"/>
      <c r="E61" s="5"/>
      <c r="F61" s="23"/>
      <c r="G61" s="24"/>
      <c r="H61" s="24"/>
      <c r="I61" s="24"/>
      <c r="J61" s="25"/>
      <c r="K61" s="25"/>
      <c r="L61" s="25"/>
      <c r="M61" s="26"/>
      <c r="N61" s="7"/>
    </row>
    <row r="62" spans="1:14" ht="27.75" customHeight="1">
      <c r="A62" s="177"/>
      <c r="B62" s="177"/>
      <c r="C62" s="181" t="s">
        <v>141</v>
      </c>
      <c r="D62" s="181"/>
      <c r="E62" s="21"/>
      <c r="F62" s="184" t="s">
        <v>167</v>
      </c>
      <c r="G62" s="185"/>
      <c r="H62" s="185"/>
      <c r="I62" s="185"/>
      <c r="J62" s="185"/>
      <c r="K62" s="185"/>
      <c r="L62" s="185"/>
      <c r="M62" s="186"/>
      <c r="N62" s="7"/>
    </row>
    <row r="63" spans="1:14" ht="12.75" hidden="1">
      <c r="A63" s="177"/>
      <c r="B63" s="177"/>
      <c r="C63" s="182"/>
      <c r="D63" s="182"/>
      <c r="E63" s="183"/>
      <c r="F63" s="184"/>
      <c r="G63" s="185"/>
      <c r="H63" s="185"/>
      <c r="I63" s="185"/>
      <c r="J63" s="185"/>
      <c r="K63" s="185"/>
      <c r="L63" s="185"/>
      <c r="M63" s="186"/>
      <c r="N63" s="7"/>
    </row>
    <row r="64" spans="1:14" ht="27" customHeight="1" thickBot="1">
      <c r="A64" s="177" t="s">
        <v>168</v>
      </c>
      <c r="B64" s="177"/>
      <c r="C64" s="187"/>
      <c r="D64" s="187"/>
      <c r="E64" s="183"/>
      <c r="F64" s="189" t="s">
        <v>205</v>
      </c>
      <c r="G64" s="190"/>
      <c r="H64" s="190"/>
      <c r="I64" s="190"/>
      <c r="J64" s="190"/>
      <c r="K64" s="190"/>
      <c r="L64" s="190"/>
      <c r="M64" s="191"/>
      <c r="N64" s="7"/>
    </row>
    <row r="65" spans="1:14" ht="30.75" customHeight="1" thickBot="1">
      <c r="A65" s="177"/>
      <c r="B65" s="177"/>
      <c r="C65" s="181" t="s">
        <v>141</v>
      </c>
      <c r="D65" s="181"/>
      <c r="E65" s="21"/>
      <c r="F65" s="194" t="s">
        <v>169</v>
      </c>
      <c r="G65" s="195"/>
      <c r="H65" s="195"/>
      <c r="I65" s="195"/>
      <c r="J65" s="200"/>
      <c r="K65" s="200"/>
      <c r="L65" s="200"/>
      <c r="M65" s="201"/>
      <c r="N65" s="7"/>
    </row>
    <row r="66" spans="1:14" ht="12" customHeight="1">
      <c r="A66" s="177"/>
      <c r="B66" s="177"/>
      <c r="C66" s="182"/>
      <c r="D66" s="182"/>
      <c r="E66" s="183"/>
      <c r="F66" s="28"/>
      <c r="G66" s="21"/>
      <c r="H66" s="21"/>
      <c r="I66" s="21"/>
      <c r="J66" s="192" t="s">
        <v>141</v>
      </c>
      <c r="K66" s="192"/>
      <c r="L66" s="192"/>
      <c r="M66" s="193"/>
      <c r="N66" s="7"/>
    </row>
    <row r="67" spans="1:14" ht="27.75" customHeight="1" thickBot="1">
      <c r="A67" s="177" t="s">
        <v>170</v>
      </c>
      <c r="B67" s="177"/>
      <c r="C67" s="188" t="s">
        <v>198</v>
      </c>
      <c r="D67" s="188"/>
      <c r="E67" s="183"/>
      <c r="F67" s="194"/>
      <c r="G67" s="195"/>
      <c r="H67" s="195"/>
      <c r="I67" s="195"/>
      <c r="J67" s="195"/>
      <c r="K67" s="195"/>
      <c r="L67" s="195"/>
      <c r="M67" s="196"/>
      <c r="N67" s="7"/>
    </row>
    <row r="68" spans="1:14" ht="27.75" customHeight="1">
      <c r="A68" s="177"/>
      <c r="B68" s="177"/>
      <c r="C68" s="181" t="s">
        <v>171</v>
      </c>
      <c r="D68" s="181"/>
      <c r="E68" s="21"/>
      <c r="F68" s="206"/>
      <c r="G68" s="122"/>
      <c r="H68" s="122"/>
      <c r="I68" s="21"/>
      <c r="J68" s="29"/>
      <c r="K68" s="29"/>
      <c r="L68" s="29"/>
      <c r="M68" s="30"/>
      <c r="N68" s="7"/>
    </row>
    <row r="69" spans="1:14" ht="13.5" thickBot="1">
      <c r="A69" s="188" t="s">
        <v>199</v>
      </c>
      <c r="B69" s="188"/>
      <c r="C69" s="188"/>
      <c r="D69" s="35">
        <v>20750</v>
      </c>
      <c r="E69" s="21"/>
      <c r="F69" s="28"/>
      <c r="G69" s="21"/>
      <c r="H69" s="21"/>
      <c r="I69" s="177"/>
      <c r="J69" s="29"/>
      <c r="K69" s="29"/>
      <c r="L69" s="29"/>
      <c r="M69" s="30"/>
      <c r="N69" s="7"/>
    </row>
    <row r="70" spans="1:14" ht="13.5" thickBot="1">
      <c r="A70" s="181" t="s">
        <v>141</v>
      </c>
      <c r="B70" s="181"/>
      <c r="C70" s="181"/>
      <c r="D70" s="27" t="s">
        <v>172</v>
      </c>
      <c r="E70" s="21"/>
      <c r="F70" s="31"/>
      <c r="G70" s="22"/>
      <c r="H70" s="22"/>
      <c r="I70" s="205"/>
      <c r="J70" s="32"/>
      <c r="K70" s="32"/>
      <c r="L70" s="32"/>
      <c r="M70" s="33"/>
      <c r="N70" s="7"/>
    </row>
    <row r="71" spans="1:14" ht="15.75">
      <c r="A71" s="8"/>
      <c r="B71" s="8"/>
      <c r="C71" s="8"/>
      <c r="D71" s="8"/>
      <c r="E71" s="21"/>
      <c r="F71" s="8"/>
      <c r="G71" s="8"/>
      <c r="H71" s="8"/>
      <c r="I71" s="8"/>
      <c r="J71" s="150"/>
      <c r="K71" s="150"/>
      <c r="L71" s="150"/>
      <c r="M71" s="8"/>
      <c r="N71" s="7"/>
    </row>
    <row r="72" spans="1:14" ht="34.5" customHeight="1">
      <c r="A72" s="126" t="s">
        <v>173</v>
      </c>
      <c r="B72" s="126"/>
      <c r="C72" s="126"/>
      <c r="D72" s="8"/>
      <c r="E72" s="8"/>
      <c r="F72" s="8"/>
      <c r="G72" s="8"/>
      <c r="H72" s="126"/>
      <c r="I72" s="126"/>
      <c r="J72" s="126"/>
      <c r="K72" s="126"/>
      <c r="L72" s="126"/>
      <c r="M72" s="8"/>
      <c r="N72" s="7"/>
    </row>
    <row r="73" spans="1:13" ht="15.75">
      <c r="A73" s="18"/>
      <c r="B73" s="18"/>
      <c r="C73" s="18"/>
      <c r="D73" s="18"/>
      <c r="E73" s="8"/>
      <c r="F73" s="18"/>
      <c r="G73" s="18"/>
      <c r="H73" s="18"/>
      <c r="I73" s="18"/>
      <c r="J73" s="18"/>
      <c r="K73" s="18"/>
      <c r="L73" s="18"/>
      <c r="M73" s="18"/>
    </row>
    <row r="74" spans="1:13" ht="18.7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8">
      <c r="A75" s="20"/>
      <c r="B75" s="1"/>
      <c r="C75" s="1"/>
      <c r="D75" s="1"/>
      <c r="E75" s="18"/>
      <c r="F75" s="1"/>
      <c r="G75" s="1"/>
      <c r="H75" s="1"/>
      <c r="I75" s="1"/>
      <c r="J75" s="1"/>
      <c r="K75" s="1"/>
      <c r="L75" s="1"/>
      <c r="M75" s="1"/>
    </row>
    <row r="76" spans="1:13" ht="18">
      <c r="A76" s="2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ht="12.75">
      <c r="E77" s="1"/>
    </row>
  </sheetData>
  <sheetProtection/>
  <mergeCells count="143">
    <mergeCell ref="A44:C44"/>
    <mergeCell ref="J44:K44"/>
    <mergeCell ref="L44:M44"/>
    <mergeCell ref="A46:C46"/>
    <mergeCell ref="J46:K46"/>
    <mergeCell ref="L46:M46"/>
    <mergeCell ref="A45:C45"/>
    <mergeCell ref="C61:D61"/>
    <mergeCell ref="I69:I70"/>
    <mergeCell ref="A70:C70"/>
    <mergeCell ref="A67:B67"/>
    <mergeCell ref="C67:D67"/>
    <mergeCell ref="H60:K60"/>
    <mergeCell ref="A61:B61"/>
    <mergeCell ref="F68:H68"/>
    <mergeCell ref="A65:B66"/>
    <mergeCell ref="E66:E67"/>
    <mergeCell ref="F65:I65"/>
    <mergeCell ref="L45:M45"/>
    <mergeCell ref="J45:K45"/>
    <mergeCell ref="J71:L71"/>
    <mergeCell ref="H59:K59"/>
    <mergeCell ref="L59:M59"/>
    <mergeCell ref="J65:M65"/>
    <mergeCell ref="L60:M60"/>
    <mergeCell ref="J51:K51"/>
    <mergeCell ref="J52:K52"/>
    <mergeCell ref="A72:C72"/>
    <mergeCell ref="H72:I72"/>
    <mergeCell ref="J72:L72"/>
    <mergeCell ref="A69:C69"/>
    <mergeCell ref="F64:M64"/>
    <mergeCell ref="J66:M66"/>
    <mergeCell ref="F67:M67"/>
    <mergeCell ref="A68:B68"/>
    <mergeCell ref="C68:D68"/>
    <mergeCell ref="C65:D66"/>
    <mergeCell ref="L41:M41"/>
    <mergeCell ref="L43:M43"/>
    <mergeCell ref="J43:K43"/>
    <mergeCell ref="L42:M42"/>
    <mergeCell ref="A62:B63"/>
    <mergeCell ref="C62:D63"/>
    <mergeCell ref="E63:E64"/>
    <mergeCell ref="F62:M63"/>
    <mergeCell ref="A64:B64"/>
    <mergeCell ref="C64:D64"/>
    <mergeCell ref="B39:E39"/>
    <mergeCell ref="H39:I39"/>
    <mergeCell ref="A40:C41"/>
    <mergeCell ref="D36:K36"/>
    <mergeCell ref="A38:C38"/>
    <mergeCell ref="D38:K38"/>
    <mergeCell ref="J40:M40"/>
    <mergeCell ref="F41:G41"/>
    <mergeCell ref="H41:I41"/>
    <mergeCell ref="J41:K41"/>
    <mergeCell ref="A42:C42"/>
    <mergeCell ref="F42:G42"/>
    <mergeCell ref="H42:I42"/>
    <mergeCell ref="J42:K42"/>
    <mergeCell ref="M33:M34"/>
    <mergeCell ref="A34:C34"/>
    <mergeCell ref="D34:K34"/>
    <mergeCell ref="D40:D41"/>
    <mergeCell ref="E40:E41"/>
    <mergeCell ref="F40:I40"/>
    <mergeCell ref="A35:C35"/>
    <mergeCell ref="D35:K35"/>
    <mergeCell ref="M35:M37"/>
    <mergeCell ref="A36:C36"/>
    <mergeCell ref="D31:E31"/>
    <mergeCell ref="H31:L31"/>
    <mergeCell ref="A32:C32"/>
    <mergeCell ref="D32:K32"/>
    <mergeCell ref="A33:C33"/>
    <mergeCell ref="D33:K33"/>
    <mergeCell ref="L33:L34"/>
    <mergeCell ref="D26:E26"/>
    <mergeCell ref="H26:I26"/>
    <mergeCell ref="A28:C28"/>
    <mergeCell ref="D28:K28"/>
    <mergeCell ref="M28:M29"/>
    <mergeCell ref="A30:C30"/>
    <mergeCell ref="D30:F30"/>
    <mergeCell ref="G30:L30"/>
    <mergeCell ref="M30:M31"/>
    <mergeCell ref="I15:M15"/>
    <mergeCell ref="I16:M16"/>
    <mergeCell ref="I18:M18"/>
    <mergeCell ref="A22:M22"/>
    <mergeCell ref="A23:M23"/>
    <mergeCell ref="A24:M24"/>
    <mergeCell ref="I7:M7"/>
    <mergeCell ref="I9:M9"/>
    <mergeCell ref="I10:M10"/>
    <mergeCell ref="I11:M11"/>
    <mergeCell ref="I12:M12"/>
    <mergeCell ref="I13:M13"/>
    <mergeCell ref="I1:M1"/>
    <mergeCell ref="H2:M2"/>
    <mergeCell ref="H3:M3"/>
    <mergeCell ref="H4:M4"/>
    <mergeCell ref="H5:M5"/>
    <mergeCell ref="H6:M6"/>
    <mergeCell ref="A43:C43"/>
    <mergeCell ref="A9:B9"/>
    <mergeCell ref="A10:B10"/>
    <mergeCell ref="A11:B11"/>
    <mergeCell ref="A12:B12"/>
    <mergeCell ref="A13:B13"/>
    <mergeCell ref="A14:B14"/>
    <mergeCell ref="A25:L25"/>
    <mergeCell ref="B26:C26"/>
    <mergeCell ref="B31:C31"/>
    <mergeCell ref="J47:K47"/>
    <mergeCell ref="L47:M47"/>
    <mergeCell ref="A48:C48"/>
    <mergeCell ref="J48:K48"/>
    <mergeCell ref="L48:M48"/>
    <mergeCell ref="A49:C49"/>
    <mergeCell ref="J49:K49"/>
    <mergeCell ref="L49:M49"/>
    <mergeCell ref="A47:C47"/>
    <mergeCell ref="A58:C58"/>
    <mergeCell ref="J58:K58"/>
    <mergeCell ref="L58:M58"/>
    <mergeCell ref="A50:C50"/>
    <mergeCell ref="J50:K50"/>
    <mergeCell ref="A51:C51"/>
    <mergeCell ref="A52:C52"/>
    <mergeCell ref="L57:M57"/>
    <mergeCell ref="L51:M51"/>
    <mergeCell ref="L52:M52"/>
    <mergeCell ref="A53:C53"/>
    <mergeCell ref="A54:C54"/>
    <mergeCell ref="J53:K53"/>
    <mergeCell ref="L54:M54"/>
    <mergeCell ref="A55:C55"/>
    <mergeCell ref="A57:C57"/>
    <mergeCell ref="J55:K55"/>
    <mergeCell ref="A56:C56"/>
    <mergeCell ref="L56:M56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DES-BUH</cp:lastModifiedBy>
  <cp:lastPrinted>2014-02-26T13:02:29Z</cp:lastPrinted>
  <dcterms:created xsi:type="dcterms:W3CDTF">2011-04-20T08:48:35Z</dcterms:created>
  <dcterms:modified xsi:type="dcterms:W3CDTF">2014-07-01T12:36:22Z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